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335" windowWidth="19260" windowHeight="4380"/>
  </bookViews>
  <sheets>
    <sheet name="Sheet1" sheetId="1" r:id="rId1"/>
    <sheet name="Sheet2" sheetId="2" r:id="rId2"/>
    <sheet name="Mushroom x village" sheetId="3" r:id="rId3"/>
    <sheet name="Sheet3" sheetId="4" r:id="rId4"/>
  </sheets>
  <definedNames>
    <definedName name="_xlnm.Print_Titles" localSheetId="1">Sheet2!$6:$8</definedName>
  </definedNames>
  <calcPr calcId="145621"/>
</workbook>
</file>

<file path=xl/calcChain.xml><?xml version="1.0" encoding="utf-8"?>
<calcChain xmlns="http://schemas.openxmlformats.org/spreadsheetml/2006/main">
  <c r="CM34" i="2" l="1"/>
  <c r="CO34" i="2" s="1"/>
  <c r="BS34" i="2"/>
  <c r="BU34" i="2" s="1"/>
  <c r="AY34" i="2"/>
  <c r="BA34" i="2" s="1"/>
  <c r="CM33" i="2"/>
  <c r="CO33" i="2" s="1"/>
  <c r="BS33" i="2"/>
  <c r="BU33" i="2" s="1"/>
  <c r="AY33" i="2"/>
  <c r="BA33" i="2" s="1"/>
  <c r="AE33" i="2"/>
  <c r="AG33" i="2" s="1"/>
  <c r="K33" i="2"/>
  <c r="CM32" i="2"/>
  <c r="CO32" i="2" s="1"/>
  <c r="BS32" i="2"/>
  <c r="BU32" i="2" s="1"/>
  <c r="AY32" i="2"/>
  <c r="BA32" i="2" s="1"/>
  <c r="K32" i="2"/>
  <c r="CO31" i="2"/>
  <c r="CM31" i="2"/>
  <c r="BU31" i="2"/>
  <c r="BS31" i="2"/>
  <c r="BA31" i="2"/>
  <c r="AY31" i="2"/>
  <c r="AG31" i="2"/>
  <c r="AE31" i="2"/>
  <c r="M31" i="2"/>
  <c r="K31" i="2"/>
  <c r="CO30" i="2"/>
  <c r="CM30" i="2"/>
  <c r="BS30" i="2"/>
  <c r="AY30" i="2"/>
  <c r="BA30" i="2" s="1"/>
  <c r="AE30" i="2"/>
  <c r="AG30" i="2" s="1"/>
  <c r="K30" i="2"/>
  <c r="M30" i="2" s="1"/>
  <c r="CM29" i="2"/>
  <c r="CO29" i="2" s="1"/>
  <c r="BS29" i="2"/>
  <c r="BU29" i="2" s="1"/>
  <c r="AY29" i="2"/>
  <c r="CM28" i="2"/>
  <c r="CO28" i="2" s="1"/>
  <c r="BS28" i="2"/>
  <c r="BU28" i="2" s="1"/>
  <c r="AY28" i="2"/>
  <c r="BA28" i="2" s="1"/>
  <c r="AG28" i="2"/>
  <c r="K28" i="2"/>
  <c r="M28" i="2" s="1"/>
  <c r="CM27" i="2"/>
  <c r="CO27" i="2" s="1"/>
  <c r="BS27" i="2"/>
  <c r="BU27" i="2" s="1"/>
  <c r="AY27" i="2"/>
  <c r="BA27" i="2" s="1"/>
  <c r="K27" i="2"/>
  <c r="M27" i="2" s="1"/>
  <c r="CM26" i="2"/>
  <c r="CO26" i="2" s="1"/>
  <c r="BS26" i="2"/>
  <c r="AY26" i="2"/>
  <c r="BA26" i="2" s="1"/>
  <c r="AE26" i="2"/>
  <c r="AG26" i="2" s="1"/>
  <c r="K26" i="2"/>
  <c r="M26" i="2" s="1"/>
  <c r="CM25" i="2"/>
  <c r="CO25" i="2" s="1"/>
  <c r="BS25" i="2"/>
  <c r="BU25" i="2" s="1"/>
  <c r="AY25" i="2"/>
  <c r="BA25" i="2" s="1"/>
  <c r="K25" i="2"/>
  <c r="CM24" i="2"/>
  <c r="CO24" i="2" s="1"/>
  <c r="BS24" i="2"/>
  <c r="BU24" i="2" s="1"/>
  <c r="AY24" i="2"/>
  <c r="AG24" i="2"/>
  <c r="K24" i="2"/>
  <c r="M24" i="2" s="1"/>
  <c r="CM23" i="2"/>
  <c r="CO23" i="2" s="1"/>
  <c r="BS23" i="2"/>
  <c r="BU23" i="2" s="1"/>
  <c r="AY23" i="2"/>
  <c r="BA23" i="2" s="1"/>
  <c r="K23" i="2"/>
  <c r="M23" i="2" s="1"/>
  <c r="CM22" i="2"/>
  <c r="CO22" i="2" s="1"/>
  <c r="BS22" i="2"/>
  <c r="BU22" i="2" s="1"/>
  <c r="AY22" i="2"/>
  <c r="BA22" i="2" s="1"/>
  <c r="AE22" i="2"/>
  <c r="AG22" i="2" s="1"/>
  <c r="K22" i="2"/>
  <c r="CO21" i="2"/>
  <c r="CM21" i="2"/>
  <c r="BU21" i="2"/>
  <c r="BS21" i="2"/>
  <c r="BA21" i="2"/>
  <c r="AY21" i="2"/>
  <c r="AG21" i="2"/>
  <c r="AE21" i="2"/>
  <c r="M21" i="2"/>
  <c r="K21" i="2"/>
  <c r="CO20" i="2"/>
  <c r="CM20" i="2"/>
  <c r="BU20" i="2"/>
  <c r="AY20" i="2"/>
  <c r="M20" i="2"/>
  <c r="K20" i="2"/>
  <c r="CO19" i="2"/>
  <c r="CM19" i="2"/>
  <c r="BU19" i="2"/>
  <c r="BS19" i="2"/>
  <c r="BA19" i="2"/>
  <c r="AY19" i="2"/>
  <c r="AG19" i="2"/>
  <c r="AE19" i="2"/>
  <c r="K19" i="2"/>
  <c r="CM18" i="2"/>
  <c r="CO18" i="2" s="1"/>
  <c r="BS18" i="2"/>
  <c r="BU18" i="2" s="1"/>
  <c r="AY18" i="2"/>
  <c r="BA18" i="2" s="1"/>
  <c r="AE18" i="2"/>
  <c r="AG18" i="2" s="1"/>
  <c r="K18" i="2"/>
  <c r="CO17" i="2"/>
  <c r="CM17" i="2"/>
  <c r="BU17" i="2"/>
  <c r="BS17" i="2"/>
  <c r="BA17" i="2"/>
  <c r="AY17" i="2"/>
  <c r="AG17" i="2"/>
  <c r="AE17" i="2"/>
  <c r="K17" i="2"/>
  <c r="CM16" i="2"/>
  <c r="CO16" i="2" s="1"/>
  <c r="BS16" i="2"/>
  <c r="BU16" i="2" s="1"/>
  <c r="AY16" i="2"/>
  <c r="BA16" i="2" s="1"/>
  <c r="K16" i="2"/>
  <c r="M16" i="2" s="1"/>
  <c r="CM15" i="2"/>
  <c r="CO15" i="2" s="1"/>
  <c r="BS15" i="2"/>
  <c r="BU15" i="2" s="1"/>
  <c r="AY15" i="2"/>
  <c r="BA15" i="2" s="1"/>
  <c r="AE15" i="2"/>
  <c r="AG15" i="2" s="1"/>
  <c r="K15" i="2"/>
  <c r="CO14" i="2"/>
  <c r="CM14" i="2"/>
  <c r="BU14" i="2"/>
  <c r="BS14" i="2"/>
  <c r="BA14" i="2"/>
  <c r="AY14" i="2"/>
  <c r="AG14" i="2"/>
  <c r="AE14" i="2"/>
  <c r="K14" i="2"/>
  <c r="CM13" i="2"/>
  <c r="CO13" i="2" s="1"/>
  <c r="BS13" i="2"/>
  <c r="BU13" i="2" s="1"/>
  <c r="AY13" i="2"/>
  <c r="BA13" i="2" s="1"/>
  <c r="K13" i="2"/>
  <c r="M13" i="2" s="1"/>
  <c r="CM12" i="2"/>
  <c r="CO12" i="2" s="1"/>
  <c r="BU12" i="2"/>
  <c r="AY12" i="2"/>
  <c r="BA12" i="2" s="1"/>
  <c r="AE12" i="2"/>
  <c r="AG12" i="2" s="1"/>
  <c r="K12" i="2"/>
  <c r="CM11" i="2"/>
  <c r="CO11" i="2" s="1"/>
  <c r="BS11" i="2"/>
  <c r="BA11" i="2"/>
  <c r="AY11" i="2"/>
  <c r="AG11" i="2"/>
  <c r="AE11" i="2"/>
  <c r="M11" i="2"/>
  <c r="K11" i="2"/>
  <c r="CO10" i="2"/>
  <c r="CM10" i="2"/>
  <c r="BU10" i="2"/>
  <c r="BS10" i="2"/>
  <c r="BA10" i="2"/>
  <c r="AY10" i="2"/>
  <c r="AG10" i="2"/>
  <c r="AE10" i="2"/>
  <c r="K10" i="2"/>
  <c r="CM9" i="2"/>
  <c r="CO9" i="2" s="1"/>
  <c r="BS9" i="2"/>
  <c r="BU9" i="2" s="1"/>
  <c r="AY9" i="2"/>
  <c r="BA9" i="2" s="1"/>
  <c r="AE9" i="2"/>
  <c r="AG9" i="2" s="1"/>
  <c r="K9" i="2"/>
  <c r="M159" i="1"/>
  <c r="K158" i="1"/>
  <c r="M158" i="1" s="1"/>
  <c r="K157" i="1"/>
  <c r="M157" i="1" s="1"/>
  <c r="K156" i="1"/>
  <c r="M156" i="1" s="1"/>
  <c r="K155" i="1"/>
  <c r="M155" i="1" s="1"/>
  <c r="K154" i="1"/>
  <c r="M154" i="1" s="1"/>
  <c r="K153" i="1"/>
  <c r="M153" i="1" s="1"/>
  <c r="K152" i="1"/>
  <c r="M152" i="1" s="1"/>
  <c r="K151" i="1"/>
  <c r="M151" i="1" s="1"/>
  <c r="K150" i="1"/>
  <c r="M150" i="1" s="1"/>
  <c r="K149" i="1"/>
  <c r="M149" i="1" s="1"/>
  <c r="K148" i="1"/>
  <c r="M148" i="1" s="1"/>
  <c r="K147" i="1"/>
  <c r="M147" i="1" s="1"/>
  <c r="K146" i="1"/>
  <c r="M146" i="1" s="1"/>
  <c r="K145" i="1"/>
  <c r="M145" i="1" s="1"/>
  <c r="K144" i="1"/>
  <c r="M144" i="1" s="1"/>
  <c r="K143" i="1"/>
  <c r="M143" i="1" s="1"/>
  <c r="K142" i="1"/>
  <c r="M142" i="1" s="1"/>
  <c r="K141" i="1"/>
  <c r="M141" i="1" s="1"/>
  <c r="K140" i="1"/>
  <c r="M140" i="1" s="1"/>
  <c r="K139" i="1"/>
  <c r="M139" i="1" s="1"/>
  <c r="K138" i="1"/>
  <c r="M138" i="1" s="1"/>
  <c r="K137" i="1"/>
  <c r="M137" i="1" s="1"/>
  <c r="K136" i="1"/>
  <c r="M136" i="1" s="1"/>
  <c r="K135" i="1"/>
  <c r="M135" i="1" s="1"/>
  <c r="K134" i="1"/>
  <c r="M134" i="1" s="1"/>
  <c r="K133" i="1"/>
  <c r="M133" i="1" s="1"/>
  <c r="K132" i="1"/>
  <c r="M132" i="1" s="1"/>
  <c r="K131" i="1"/>
  <c r="M131" i="1" s="1"/>
  <c r="K129" i="1"/>
  <c r="M129" i="1" s="1"/>
  <c r="K128" i="1"/>
  <c r="M128" i="1" s="1"/>
  <c r="K127" i="1"/>
  <c r="M127" i="1" s="1"/>
  <c r="K126" i="1"/>
  <c r="M126" i="1" s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K118" i="1"/>
  <c r="K117" i="1"/>
  <c r="M117" i="1" s="1"/>
  <c r="K116" i="1"/>
  <c r="M116" i="1" s="1"/>
  <c r="K115" i="1"/>
  <c r="M115" i="1" s="1"/>
  <c r="K114" i="1"/>
  <c r="K113" i="1"/>
  <c r="M113" i="1" s="1"/>
  <c r="K112" i="1"/>
  <c r="M112" i="1" s="1"/>
  <c r="K111" i="1"/>
  <c r="M111" i="1" s="1"/>
  <c r="K110" i="1"/>
  <c r="M110" i="1" s="1"/>
  <c r="K109" i="1"/>
  <c r="M109" i="1" s="1"/>
  <c r="M108" i="1"/>
  <c r="K107" i="1"/>
  <c r="M107" i="1" s="1"/>
  <c r="K106" i="1"/>
  <c r="M106" i="1" s="1"/>
  <c r="K105" i="1"/>
  <c r="M105" i="1" s="1"/>
  <c r="K104" i="1"/>
  <c r="M104" i="1" s="1"/>
  <c r="K103" i="1"/>
  <c r="M103" i="1" s="1"/>
  <c r="K102" i="1"/>
  <c r="M102" i="1" s="1"/>
  <c r="K101" i="1"/>
  <c r="M101" i="1" s="1"/>
  <c r="M100" i="1"/>
  <c r="K99" i="1"/>
  <c r="K98" i="1"/>
  <c r="M98" i="1" s="1"/>
  <c r="K97" i="1"/>
  <c r="M97" i="1" s="1"/>
  <c r="K95" i="1"/>
  <c r="M95" i="1" s="1"/>
  <c r="K94" i="1"/>
  <c r="M94" i="1" s="1"/>
  <c r="K93" i="1"/>
  <c r="M93" i="1" s="1"/>
  <c r="K92" i="1"/>
  <c r="M92" i="1" s="1"/>
  <c r="K91" i="1"/>
  <c r="M91" i="1" s="1"/>
  <c r="K90" i="1"/>
  <c r="K89" i="1"/>
  <c r="M89" i="1" s="1"/>
  <c r="K88" i="1"/>
  <c r="M88" i="1" s="1"/>
  <c r="K87" i="1"/>
  <c r="M87" i="1" s="1"/>
  <c r="K86" i="1"/>
  <c r="M86" i="1" s="1"/>
  <c r="K85" i="1"/>
  <c r="K84" i="1"/>
  <c r="M84" i="1" s="1"/>
  <c r="K83" i="1"/>
  <c r="M83" i="1" s="1"/>
  <c r="K82" i="1"/>
  <c r="M82" i="1" s="1"/>
  <c r="K81" i="1"/>
  <c r="K80" i="1"/>
  <c r="M80" i="1" s="1"/>
  <c r="K79" i="1"/>
  <c r="M79" i="1" s="1"/>
  <c r="K78" i="1"/>
  <c r="M78" i="1" s="1"/>
  <c r="K77" i="1"/>
  <c r="M77" i="1" s="1"/>
  <c r="K76" i="1"/>
  <c r="M76" i="1" s="1"/>
  <c r="K75" i="1"/>
  <c r="M75" i="1" s="1"/>
  <c r="K74" i="1"/>
  <c r="M74" i="1" s="1"/>
  <c r="K73" i="1"/>
  <c r="M73" i="1" s="1"/>
  <c r="K72" i="1"/>
  <c r="M72" i="1" s="1"/>
  <c r="K71" i="1"/>
  <c r="M71" i="1" s="1"/>
  <c r="K70" i="1"/>
  <c r="M70" i="1" s="1"/>
  <c r="K66" i="1"/>
  <c r="M66" i="1" s="1"/>
  <c r="K65" i="1"/>
  <c r="M65" i="1" s="1"/>
  <c r="K64" i="1"/>
  <c r="M64" i="1" s="1"/>
  <c r="K63" i="1"/>
  <c r="M63" i="1" s="1"/>
  <c r="K61" i="1"/>
  <c r="M61" i="1" s="1"/>
  <c r="K60" i="1"/>
  <c r="M60" i="1" s="1"/>
  <c r="K58" i="1"/>
  <c r="M58" i="1" s="1"/>
  <c r="K57" i="1"/>
  <c r="M57" i="1" s="1"/>
  <c r="M55" i="1"/>
  <c r="M53" i="1"/>
  <c r="K53" i="1"/>
  <c r="M51" i="1"/>
  <c r="K49" i="1"/>
  <c r="M49" i="1" s="1"/>
  <c r="K48" i="1"/>
  <c r="M48" i="1" s="1"/>
  <c r="K46" i="1"/>
  <c r="M46" i="1" s="1"/>
  <c r="K45" i="1"/>
  <c r="M45" i="1" s="1"/>
  <c r="K44" i="1"/>
  <c r="M44" i="1" s="1"/>
  <c r="K42" i="1"/>
  <c r="M42" i="1" s="1"/>
  <c r="K41" i="1"/>
  <c r="M41" i="1" s="1"/>
  <c r="K39" i="1"/>
  <c r="M39" i="1" s="1"/>
  <c r="K38" i="1"/>
  <c r="M38" i="1" s="1"/>
  <c r="K37" i="1"/>
  <c r="M37" i="1" s="1"/>
  <c r="K36" i="1"/>
  <c r="M36" i="1" s="1"/>
  <c r="K34" i="1"/>
  <c r="K33" i="1"/>
  <c r="K32" i="1"/>
  <c r="M32" i="1" s="1"/>
  <c r="K31" i="1"/>
  <c r="M31" i="1" s="1"/>
  <c r="K29" i="1"/>
  <c r="M29" i="1" s="1"/>
  <c r="K28" i="1"/>
  <c r="M28" i="1" s="1"/>
  <c r="K27" i="1"/>
  <c r="M27" i="1" s="1"/>
  <c r="K26" i="1"/>
  <c r="M25" i="1"/>
  <c r="K25" i="1"/>
  <c r="M24" i="1"/>
  <c r="K24" i="1"/>
  <c r="K23" i="1"/>
  <c r="K22" i="1"/>
  <c r="M22" i="1" s="1"/>
  <c r="K21" i="1"/>
  <c r="M21" i="1" s="1"/>
  <c r="K20" i="1"/>
  <c r="K19" i="1"/>
  <c r="K18" i="1"/>
  <c r="M17" i="1"/>
  <c r="K17" i="1"/>
  <c r="K16" i="1"/>
  <c r="K15" i="1"/>
  <c r="M14" i="1"/>
  <c r="K14" i="1"/>
  <c r="K13" i="1"/>
  <c r="K12" i="1"/>
  <c r="M12" i="1" s="1"/>
  <c r="K11" i="1"/>
  <c r="K10" i="1"/>
</calcChain>
</file>

<file path=xl/sharedStrings.xml><?xml version="1.0" encoding="utf-8"?>
<sst xmlns="http://schemas.openxmlformats.org/spreadsheetml/2006/main" count="3174" uniqueCount="358">
  <si>
    <t>ຟອມ/ຕາຕະລາງ 2.a: ຂໍ້ມູນ ເພີ່ມຕື່ມ ກ່ຽວກັບ ທາງດ້ານເຫັດ</t>
  </si>
  <si>
    <t xml:space="preserve">ແຂວງ: </t>
  </si>
  <si>
    <t>ແຂວງຫຼວງພະບາງ</t>
  </si>
  <si>
    <t>ບ້ານ:</t>
  </si>
  <si>
    <t>ຊຳອໍ້</t>
  </si>
  <si>
    <t xml:space="preserve">ວັນທີ່ເກັບກໍາ: </t>
  </si>
  <si>
    <t>7 ພືດສະພາ 2013</t>
  </si>
  <si>
    <t>ເຜົ່າທີ່ 1:</t>
  </si>
  <si>
    <t>ກຶມມຸ 48 ຄອບຄົວ,  278 ຄົນ,ຍິງ 134 ຄົນ</t>
  </si>
  <si>
    <t>ເມືອງ:</t>
  </si>
  <si>
    <t>ຈອມເພັດ</t>
  </si>
  <si>
    <t>ກຸ່ມບ້ານ:</t>
  </si>
  <si>
    <t>ລອ້ງນ້ຳຕ່ານ</t>
  </si>
  <si>
    <t>ຊື່ຜູ້ເກັບກໍາຂໍ້ມູນ:</t>
  </si>
  <si>
    <t>ນ. ບົວຈັນ,ນ. ສົມສະໝອນ,ນ. ແສງເດືອນ</t>
  </si>
  <si>
    <t>ເຜົ່າທີ່ 2:</t>
  </si>
  <si>
    <t>ລາວ  0 ຄອບຄົວ,  0 ຄົນ,ຍິງ 0  ຄົນ</t>
  </si>
  <si>
    <t>ເຜົ່າທີ່ 3:</t>
  </si>
  <si>
    <t>ມົ້ງ 0 ຄອບຄົວ, 0  ຄົນ,ຍິງ 0  ຄົນ:</t>
  </si>
  <si>
    <t>ຈຸດປະສົງ/ເປົ້າໝາຍ</t>
  </si>
  <si>
    <t>ປະເມີນຜົນຜະລິດທີ່ເກັບກູ້ ແລະ ລາຍຮັບ</t>
  </si>
  <si>
    <t>ລະດັບ</t>
  </si>
  <si>
    <t>ຊະນິດ (ຊື່ທ້ອງຖິ່ນ/ຊື່ລາວທົ່ວໄປ)</t>
  </si>
  <si>
    <t>ຂາຍ</t>
  </si>
  <si>
    <t>ຊົມໃຊ້</t>
  </si>
  <si>
    <t>ອາ ຫານ</t>
  </si>
  <si>
    <t>ຢາປົວພະຍາດ</t>
  </si>
  <si>
    <t>ຈ/ນຄ/ຄ ເກັບ</t>
  </si>
  <si>
    <t xml:space="preserve"> ຫ/ໜ</t>
  </si>
  <si>
    <t>ຈ/ນເກັບໄດ້ ຕໍ່ຄອບຄົວ</t>
  </si>
  <si>
    <t xml:space="preserve">ຈ/ນເກັບໄດ້  ໝົດບ້ານ </t>
  </si>
  <si>
    <t>ມູນຄ່າ (ກີບ/kg)</t>
  </si>
  <si>
    <t>ລາຍຮັບລວມ ບ້ານ (ກີບ)</t>
  </si>
  <si>
    <t>ສະຖານທີ່ເກັບ</t>
  </si>
  <si>
    <t>ໄລຍະຫ່າງຈາກບ້ານ (ຊົ່ວໂມງ)</t>
  </si>
  <si>
    <t>ປະເພດປ່າ</t>
  </si>
  <si>
    <t>ລະບົບນິເວດ/ບ່ອນເກີດ</t>
  </si>
  <si>
    <t>ສະຖານະພາບ</t>
  </si>
  <si>
    <t>% ປ່ຽນແປງ 5ປີ ຜ່ານ​ມາ</t>
  </si>
  <si>
    <t>ເຫດຜົນການປ່ຽນແປງ</t>
  </si>
  <si>
    <t>13</t>
  </si>
  <si>
    <t>14</t>
  </si>
  <si>
    <t>15</t>
  </si>
  <si>
    <t>16</t>
  </si>
  <si>
    <t>17</t>
  </si>
  <si>
    <t>1</t>
  </si>
  <si>
    <t>ເຫັດລະໂງກ</t>
  </si>
  <si>
    <t>√</t>
  </si>
  <si>
    <t>kg</t>
  </si>
  <si>
    <t>ເຂດຕີນພູຊາຍ</t>
  </si>
  <si>
    <t>1 ຊົ່ວໂມງ</t>
  </si>
  <si>
    <t>ປ່າໄມ້ກໍ່,ປ່າໂຄກ</t>
  </si>
  <si>
    <t>ເກີດຢູ່ດິນ</t>
  </si>
  <si>
    <t>ປົກກະຕິ</t>
  </si>
  <si>
    <t>ບໍ່ມີການປ່ຽນແປງ</t>
  </si>
  <si>
    <t>2</t>
  </si>
  <si>
    <t>ເຫັດແສດນ້ອຍ</t>
  </si>
  <si>
    <t>ລ້ອງຫ້ວຍທົ່ວໄປ</t>
  </si>
  <si>
    <t>30 ນາມີ</t>
  </si>
  <si>
    <t>3</t>
  </si>
  <si>
    <t>ເຫັດປວກ</t>
  </si>
  <si>
    <t>ຕາມຈູມປວກ, ຕີນພູຊາຍ</t>
  </si>
  <si>
    <t>2 ຊົ່ວໂມງ</t>
  </si>
  <si>
    <t>ປ່າເລົ່າທົ່ວໄປ</t>
  </si>
  <si>
    <t>ຫຼຸດລົງ</t>
  </si>
  <si>
    <t>50</t>
  </si>
  <si>
    <t>ຍ້ອນຂຸດເອົາ,ຄົນເອົາຫຼາຍ</t>
  </si>
  <si>
    <t>4</t>
  </si>
  <si>
    <t>ເຫັດຂາວ</t>
  </si>
  <si>
    <t>ພູຊາຍ</t>
  </si>
  <si>
    <t>ປ່າໂຄກ</t>
  </si>
  <si>
    <t>ເກີດຢູ່ຂອນໄມ້</t>
  </si>
  <si>
    <t>70</t>
  </si>
  <si>
    <t>ຍ້ອນບໍ່ມີຂອນໄມ້,ບໍ່ໄດ້ຖາງປ່າແກ່</t>
  </si>
  <si>
    <t>5</t>
  </si>
  <si>
    <t>ເຫັດບົດ</t>
  </si>
  <si>
    <t>ປ່າໂຄກ, ປ່າເລົ່າ</t>
  </si>
  <si>
    <t>ບໍ່ໄດ້ຖາງປ່າແກ່,ໄຟລາມປ່າ</t>
  </si>
  <si>
    <t>6</t>
  </si>
  <si>
    <t>ເຫັດດູ່</t>
  </si>
  <si>
    <t>ຫ້ວຍອອນ,ຫ້ວຍເລິກ</t>
  </si>
  <si>
    <t>30 ນາທີ</t>
  </si>
  <si>
    <t>ປ່າໂຄກ, ປ່າໄມ້ກໍ່</t>
  </si>
  <si>
    <t>ປົກກະຕິບໍ່ມີການປ່ຽນແປງ</t>
  </si>
  <si>
    <t>7</t>
  </si>
  <si>
    <t>ເຫັດໜວດ</t>
  </si>
  <si>
    <t>ຕາມແຄມຫ້ວຍ</t>
  </si>
  <si>
    <t>10 ນາທີ</t>
  </si>
  <si>
    <t>ປ່າໄມ້ປ່ອງ</t>
  </si>
  <si>
    <t>8</t>
  </si>
  <si>
    <t>ເຫັດກໍ່</t>
  </si>
  <si>
    <t>ທົ່ວໄປ</t>
  </si>
  <si>
    <t>9</t>
  </si>
  <si>
    <t>ເຫັດສະມອດ</t>
  </si>
  <si>
    <t>ພູເດືອຍ, ຕາມລ້ອງຫ້ວຍ</t>
  </si>
  <si>
    <t>80</t>
  </si>
  <si>
    <t>ບໍ່ມີຂອນໄມ້,ບໍ່ມີຝົນຫຼາຍ</t>
  </si>
  <si>
    <t>10</t>
  </si>
  <si>
    <t>ເຫັດສະໜູ່ນ</t>
  </si>
  <si>
    <t>ຕີນພູຊາຍ</t>
  </si>
  <si>
    <t>ບໍ່ໄດ້ຖາງປ່າ</t>
  </si>
  <si>
    <t>11</t>
  </si>
  <si>
    <t>ເຫັດຖ່ານ</t>
  </si>
  <si>
    <t>ຕາມຕີນພູຊາຍ</t>
  </si>
  <si>
    <t>12</t>
  </si>
  <si>
    <t>ເຫັດທັ່ງ</t>
  </si>
  <si>
    <t>ຕາມລ້ອງຫ້ວຍທົ່ວໄປ</t>
  </si>
  <si>
    <t>ປ່າເຫຼົາທົ່ວໄປ</t>
  </si>
  <si>
    <t>ເຫັດມັນ</t>
  </si>
  <si>
    <t>ພູດຳ</t>
  </si>
  <si>
    <t>ປ່າດົງ</t>
  </si>
  <si>
    <t>ເຫັດເດີນ</t>
  </si>
  <si>
    <t>ເຫັດເຜິ້ງ</t>
  </si>
  <si>
    <t>ຕາມລ້ອງຫ້ວຍອອນ</t>
  </si>
  <si>
    <t>ປ່າເລົ່າ, ປ່າໂຄກ</t>
  </si>
  <si>
    <t>20</t>
  </si>
  <si>
    <t>ຝົນຕົກກໜ້ອຍ,ໄຟບໍ່ລາມປ່າ</t>
  </si>
  <si>
    <t>ເຫັດເພາະ</t>
  </si>
  <si>
    <t>ເຂດພູຊາຍ</t>
  </si>
  <si>
    <t>ປ່າໂຄກໝາກຫີນນ້ອຍ</t>
  </si>
  <si>
    <t>ເຫັດເລືອດນ້ອຍ</t>
  </si>
  <si>
    <t>ບໍ່ມີຝົນຫຼາຍ,ໄຟບໍ່ໄໝ້ລາມປ່າ</t>
  </si>
  <si>
    <t>18</t>
  </si>
  <si>
    <t>ເຫັດແສດໃຫຍ່</t>
  </si>
  <si>
    <t>ລ້ອງຫ້ວຍເລິກ, ຕີນພູຊາຍ</t>
  </si>
  <si>
    <t>19</t>
  </si>
  <si>
    <t>ເຫັດໄກ່ນ້ອຍ</t>
  </si>
  <si>
    <t>ຕາມແຄມຫ້ວຍທົ່ວໄປ</t>
  </si>
  <si>
    <t>ປ່າເຫຼົາ</t>
  </si>
  <si>
    <t>ເຫັດຄົນ</t>
  </si>
  <si>
    <t>21</t>
  </si>
  <si>
    <t>ເຫັດໄລ່</t>
  </si>
  <si>
    <t>ປ່າໄມ້ໄລ່</t>
  </si>
  <si>
    <t>ເກີດຢູ່ໄມ້ໄລ່</t>
  </si>
  <si>
    <t>22</t>
  </si>
  <si>
    <t>ເຫັດບົງ</t>
  </si>
  <si>
    <t>ປ່າໄມ້ບົງ</t>
  </si>
  <si>
    <t>ເກີດຢູ້ໄມ້ບົງ</t>
  </si>
  <si>
    <t>23</t>
  </si>
  <si>
    <t>ເຫັດເກັນ</t>
  </si>
  <si>
    <t>ເກີດກົກເກັນ</t>
  </si>
  <si>
    <t>24</t>
  </si>
  <si>
    <t>ເຫັດຂີ້ຄວາຍ</t>
  </si>
  <si>
    <t>ບອ່ນມີຂີ້ຄວາຍ</t>
  </si>
  <si>
    <t>ເກີດຢູ່ນຳຂີ້ຄວາຍ</t>
  </si>
  <si>
    <t>25</t>
  </si>
  <si>
    <t>ເຫັດກະດ້າງ</t>
  </si>
  <si>
    <t>ບໍ່ປ່ຽນແປງ</t>
  </si>
  <si>
    <t>30</t>
  </si>
  <si>
    <t>ປ່າເລົ່າ</t>
  </si>
  <si>
    <t>ພູຫຼວງ,ໂຄກຊຽງໂນນ,ໂຄກສະແກ້ວ</t>
  </si>
  <si>
    <t>ເກີດຢູ່ດິນບອ່ນໄຟໄໝ້</t>
  </si>
  <si>
    <t>ເພີ້ມຂຶ້ນ</t>
  </si>
  <si>
    <t>ໄຟລາມປ່າຫຼາຍ</t>
  </si>
  <si>
    <t>ເກີດມີຢູ່ທົ່ວໄປ,ຕາມຈຸມປວກ</t>
  </si>
  <si>
    <t>ປ່າໄມ້ທົ່ວໄປ</t>
  </si>
  <si>
    <t>ບໍ່ມີຫຼາຍແລ້ວຫຼຸດລົງ</t>
  </si>
  <si>
    <t>ມັນເກີດເປັນບ່ອນ (ເລືອກບ່ອນເກີດ)</t>
  </si>
  <si>
    <t>ພູວຽງ, ໂພນສະລາ</t>
  </si>
  <si>
    <t>15 ນາທີ</t>
  </si>
  <si>
    <t>ປ່າກໍ່, ປ່າໂຄກ</t>
  </si>
  <si>
    <t>ຄົງທີ່</t>
  </si>
  <si>
    <t>0</t>
  </si>
  <si>
    <t>ປ່າທີ່ເກີດບໍ່ມີການປ່ຽນແປງ</t>
  </si>
  <si>
    <t>ເຫັດແສດໃຫ່ຍ</t>
  </si>
  <si>
    <t>ພູຫຼວງ</t>
  </si>
  <si>
    <t>40 ນາທີ</t>
  </si>
  <si>
    <t>ມີປ່າໄມ້ຫຼາຍ,ໄຟໄໜ້ປ່າ,ຜົນລະເມືອງເພີ້ມຂຶ້ນ</t>
  </si>
  <si>
    <t>ເຫັດຕາບ</t>
  </si>
  <si>
    <t>ພູຫຼວງ, ໂຄກກະເຊີ, ໜອງສະແກ້ວ</t>
  </si>
  <si>
    <t>ປ່າທົ່ວໄປ</t>
  </si>
  <si>
    <t>ເຫັດໜ້າອິດ</t>
  </si>
  <si>
    <t>ອາກາດຮ້ອນຫຼາຍ</t>
  </si>
  <si>
    <t>ເຫັດເຂົ້າຈ້າວ</t>
  </si>
  <si>
    <t>ພູຫຼວງ,ໂພນສະລາ,ໂຄກກະເຊີ</t>
  </si>
  <si>
    <t>ປ່າທົ່ວໄປ, ປ່າໂຄກ, ປ່າກໍ່</t>
  </si>
  <si>
    <t>ພູຫຼວງ, ພູວຽງ,ໂພນສະລາ</t>
  </si>
  <si>
    <t>ເຫັດໄຂ່</t>
  </si>
  <si>
    <t>ຂອນໄມ້ທົ່ວໄປ</t>
  </si>
  <si>
    <t>ມີຄົນຫຼາຍເກັບ, ບໍ່ມີຂອນໄມ້</t>
  </si>
  <si>
    <t>ຝົນບໍ່ຕົກຫຼາຍ, ຄວາມຊຸມຂອງດິນບໍ່ພຽງພໍ</t>
  </si>
  <si>
    <t>ໂຄກກະເຊີ,ໂພນສະລາ</t>
  </si>
  <si>
    <t>ປ່າໄມ້ປ່ອງ, ປ່າໂຄກ</t>
  </si>
  <si>
    <t>ບ່ອນຄອກຄວາຍ</t>
  </si>
  <si>
    <t>ເກີດຢູ່ດອນບອ່ນມີຂີ້ຄວາຍ</t>
  </si>
  <si>
    <t>90</t>
  </si>
  <si>
    <t>ການຄວາຍບໍ່ຄົງທີ</t>
  </si>
  <si>
    <t>ຂອນໄມ້ຕາຍ, ຂອນໄມ້ສະຄາຍ</t>
  </si>
  <si>
    <t>ເຫັດນ້ຳເຜີ້ງ</t>
  </si>
  <si>
    <t>ໂພນສະລາ,ໂຄກກະເຊີ, ພູວຽງ</t>
  </si>
  <si>
    <t>ເຫັດບີ</t>
  </si>
  <si>
    <t>ແຄມຮົ້ວ, ແຄມຫ້ວຍນາ, ແຄມໄຮ່</t>
  </si>
  <si>
    <t>ຝົນຕົກໜ້ອຍ</t>
  </si>
  <si>
    <t>ເຫັດ ກ່ັນຈອງ</t>
  </si>
  <si>
    <t>ປ່າໄມ້ກໍ່</t>
  </si>
  <si>
    <t>ປ່າທ່ົວໄປ</t>
  </si>
  <si>
    <t>ເກີດຢູ່ຮາກໄມ້ກໍ່</t>
  </si>
  <si>
    <t>ເຫັດໜ້າຖ່ັງ</t>
  </si>
  <si>
    <t>ທົ່ງນາ</t>
  </si>
  <si>
    <t>ເຫັດໝາກເຂືອ</t>
  </si>
  <si>
    <t>ເຫັດໜ້າງົວ</t>
  </si>
  <si>
    <t>ເຫັດມັນດິນ</t>
  </si>
  <si>
    <t>ເກີດຢູ່ເຫງົ້າໄມ້ໄລ່</t>
  </si>
  <si>
    <t>ເກີດຢູ່ເຫງົ້າໄມ້ບົງ</t>
  </si>
  <si>
    <t>ເຫັດຕີນຊໍ້າ</t>
  </si>
  <si>
    <t>ເຫັດຫາດ</t>
  </si>
  <si>
    <t>ເຫັດຢາງ</t>
  </si>
  <si>
    <t>ເຫັດໄຮ</t>
  </si>
  <si>
    <t>ບອ່ນມີກົກໄຮ</t>
  </si>
  <si>
    <t>ເກີດຢູ່ຮາກກົກໄຮ</t>
  </si>
  <si>
    <t>ເຫັດປອດ</t>
  </si>
  <si>
    <t>ເຫັດເຟືອງ</t>
  </si>
  <si>
    <t>ເກີດຢູ່ກອງເຟືອງເນົ່າ</t>
  </si>
  <si>
    <t>ເຫັດດອກຕາວ</t>
  </si>
  <si>
    <t>ປ່າຕາວ</t>
  </si>
  <si>
    <t>ເກີດບອ່ນມີດອກຕາວເນົ່າ</t>
  </si>
  <si>
    <t>ü</t>
  </si>
  <si>
    <t>ພູຫ້ວຍເຕິ</t>
  </si>
  <si>
    <t>ປ່າໂຄກ, ປ່າກໍ່</t>
  </si>
  <si>
    <t>ເພີ່ມ</t>
  </si>
  <si>
    <t>ໄຟບໍ່ໄໝ້ປ່າ, ຝົນຕົກຫຼາຍ</t>
  </si>
  <si>
    <t>ພູໜອງອຶງ</t>
  </si>
  <si>
    <t>0.30 ຊົ່ວໂມງ</t>
  </si>
  <si>
    <t>ສັນກິ່ວລົມ</t>
  </si>
  <si>
    <t>1.30 ຊົ່ວໂມງ</t>
  </si>
  <si>
    <t>ບໍ່ຈູດປ່າ</t>
  </si>
  <si>
    <t>ເຫັດແສດນອ້ຍ</t>
  </si>
  <si>
    <t>ຫ້ວຍເຕິ</t>
  </si>
  <si>
    <t>ມີເຊື້ອເຫັດ</t>
  </si>
  <si>
    <t>ເຫັດສະນຸ່ນ</t>
  </si>
  <si>
    <t>ຫ້ວຍນອດ</t>
  </si>
  <si>
    <t>0.10 ຊົ່ວໂມງ</t>
  </si>
  <si>
    <t>ເຫັດບີ້</t>
  </si>
  <si>
    <t>ພູມ້າ</t>
  </si>
  <si>
    <t>ປ່າໄມ້ບົງ, ໄມ້ໄລ່</t>
  </si>
  <si>
    <t>ເຫັດເດີ່ນ</t>
  </si>
  <si>
    <t>ເຫັດເຜີ້ງ</t>
  </si>
  <si>
    <t>ໂຄກນາໂນ</t>
  </si>
  <si>
    <t>ກິ່ວປ່າຫວາຍ</t>
  </si>
  <si>
    <t>ເກີດຢູ່ກະຕໍໄມ້ໄລ່</t>
  </si>
  <si>
    <t>5000</t>
  </si>
  <si>
    <t>ຫ້ວຍເຕີ</t>
  </si>
  <si>
    <t>ເຫັດຫູລີງ</t>
  </si>
  <si>
    <t>ເຫັດເຫືອກ</t>
  </si>
  <si>
    <t>ເກີດຢູ່ກົກເກັນ</t>
  </si>
  <si>
    <t>ເຫັດລິີ້ນຈື່</t>
  </si>
  <si>
    <t>P</t>
  </si>
  <si>
    <t>ກຳນົດບໍ່ໄດ້</t>
  </si>
  <si>
    <t>0.3</t>
  </si>
  <si>
    <t>ເກີດຢູ່ດິນບອ່ນມີປວກ</t>
  </si>
  <si>
    <t>100</t>
  </si>
  <si>
    <t>ເຫັດນ້ຳໝາກ</t>
  </si>
  <si>
    <t>ເຫັດໜ້າເສົ້າ</t>
  </si>
  <si>
    <t>ເຫັດໜ້າອອນ</t>
  </si>
  <si>
    <t>ຂອນໄມ້</t>
  </si>
  <si>
    <t>ໄຮ່,ປ່າທົ່ວໄປ</t>
  </si>
  <si>
    <t>ບໍ່ໄດ້ຖາງໄຮ່,ບໍ່ມີຂອນໄມ້</t>
  </si>
  <si>
    <t>1,0.3</t>
  </si>
  <si>
    <t>ປ່າເລົ່າ,ປ່າໂຄກ</t>
  </si>
  <si>
    <t>ເຫັດມັນຂອນ</t>
  </si>
  <si>
    <t>ເຫັດແຄ້ນ</t>
  </si>
  <si>
    <t>ກອງເຟືອງ</t>
  </si>
  <si>
    <t>ຕາມນາ</t>
  </si>
  <si>
    <t>ເກີດຢູ່ກອງເຟືອງ</t>
  </si>
  <si>
    <t>ຫລຸດລົງ</t>
  </si>
  <si>
    <t>ສັດກິນເຟືອງ</t>
  </si>
  <si>
    <t>ເຫັດສະໜຸ່ນ</t>
  </si>
  <si>
    <t>ເຫັດຕີນຊ້ຳ</t>
  </si>
  <si>
    <t>ແຄມຫ້ວຍ</t>
  </si>
  <si>
    <t>ປ່າໄມ້ໄລ່,ບົງ</t>
  </si>
  <si>
    <t>ເຫັດມັນຕາເຂີງ</t>
  </si>
  <si>
    <t>ເຫັດໜ້າຖັ່ງ</t>
  </si>
  <si>
    <t>ເກີດຢູ່ກອງຂີ້ຄວາຍ</t>
  </si>
  <si>
    <t>ເຫັດໂຕ່ງຝົນ</t>
  </si>
  <si>
    <t>ຫ້ອຍເຕີ</t>
  </si>
  <si>
    <t>ປ່າທົ່ວໄປ, ປ່າໄມ້ກໍ່, ປ່າໄມ້ນ່ານ</t>
  </si>
  <si>
    <t>ໄຟລາມປ່າຫຼາຍ, ຖາງປ່າ, ເອົາໄມ້ມາເຮັດຝືນ</t>
  </si>
  <si>
    <t>ເຫັດລະໂງກຂາວ</t>
  </si>
  <si>
    <t>ຕີນພູຫ້ວຍຊາຍ, ຫ້ວຍເຢັນ</t>
  </si>
  <si>
    <t>ປ່າໂຄກທົ່ວໄປ</t>
  </si>
  <si>
    <t>ເພີ່ມຂຶ້ນ</t>
  </si>
  <si>
    <t>ຍ້ອນມີປ່າຫຼາຍຂຶ້ນ</t>
  </si>
  <si>
    <t>ປ່າໂຄກ, ປ່າກໍ່, ປ່າເຫຼົ່າ</t>
  </si>
  <si>
    <t>ປ່າໄມ້ກໍ່, ປ່າໂຄກ</t>
  </si>
  <si>
    <t>ພູຊາຍ, ຫ້ວຍເຢັນ, ຫ້ວຍເຕີ</t>
  </si>
  <si>
    <t>0.30</t>
  </si>
  <si>
    <t>ປ່າທົົ່ວໄປ</t>
  </si>
  <si>
    <t>ບໍ່ອອກໄດ້ 2 ປີ ແລ້ວ</t>
  </si>
  <si>
    <t>ເຫັດແປ້ງ</t>
  </si>
  <si>
    <t>ຫ້ວຍຕ່ານ, ຫ້ວຍເຢັນ, ຫ້ວຍລົບ</t>
  </si>
  <si>
    <t>0.40</t>
  </si>
  <si>
    <t>ຫ້ວຍປ່າໄມ້ໄລ, ໄມ້ບົງ, ໄມ້ປ່ອງ</t>
  </si>
  <si>
    <t>ຫ້ວຍເຕີ, ຫ້ວຍເຢັຍ, ພູຊາຍ</t>
  </si>
  <si>
    <t>ປ່າໂຄກ, ປ່າເຫຼົ່າ</t>
  </si>
  <si>
    <t>ພູຊາຍ, ຫ້ວຍເຢັນ, ຫ້ວຍນາງນອນ, ຫ້ວຍເຕີ</t>
  </si>
  <si>
    <t>ເຫັດລະໂງກເຫຼືອງ</t>
  </si>
  <si>
    <t>ພູຊາຍ, ຫ້ວຍເຢັນ, ຫ້ວຍນາງນອນ, ຫ້ວຍລັບ</t>
  </si>
  <si>
    <t>ໄຟລາມປ່າ, ເອົາຂອນໄມ້ໄປນໍາໃຊ້</t>
  </si>
  <si>
    <t>ເຫັດສະນຸມ</t>
  </si>
  <si>
    <t>ເຫັດແຄ້ນ (ບີ)</t>
  </si>
  <si>
    <t>ເຫັດຕີນປອກ</t>
  </si>
  <si>
    <t>ເຫັດກັ່ນຈອງ</t>
  </si>
  <si>
    <t>ເຫັດລີ້ນຈື່</t>
  </si>
  <si>
    <t>ບ້ານ ນາ</t>
  </si>
  <si>
    <t>ວັນທີ່ເກັບກໍາ:</t>
  </si>
  <si>
    <t>8 ພຶດສະພາ 2013</t>
  </si>
  <si>
    <t>ກຶມມຸ 0 ຄອບຄົວ,  0 ຄົນ,ຍິງ 0 ຄົນ</t>
  </si>
  <si>
    <t>ນ້ຳຕານ</t>
  </si>
  <si>
    <t xml:space="preserve">ຊື່ຜູ້ເກັບກໍາຂໍ້ມູນ: </t>
  </si>
  <si>
    <t>ລາວ  93 ຄອບຄົວ, 409  ຄົນ,ຍິງ  207 ຄົນ</t>
  </si>
  <si>
    <t>ມົ້ງ 0 ຄອບຄົວ,  0 ຄົນ,ຍິງ  0 ຄົນ:</t>
  </si>
  <si>
    <t>ຫຼວງພະບາງ</t>
  </si>
  <si>
    <t>ໂສມ</t>
  </si>
  <si>
    <t>9 ພຶດສະພາ 2013</t>
  </si>
  <si>
    <t>ກຶມມຸ 15 ຄອບຄົວ, 77  ຄົນ,ຍິງ 39 ຄົນ</t>
  </si>
  <si>
    <t>ລ້ອງນ້ຳຕານ</t>
  </si>
  <si>
    <t>ນ. ບົວຈັນ,ນ. ສົມສະໝອນ,ນ ແສງເດືອນ</t>
  </si>
  <si>
    <t>ລາວ 97  ຄອບຄົວ, 454  ຄົນ,ຍິງ 222 ຄົນ</t>
  </si>
  <si>
    <t>ມົ້ງ  ຄອບຄົວ,   ຄົນ,ຍິງ   ຄົນ:</t>
  </si>
  <si>
    <t>ນາຄໍາ</t>
  </si>
  <si>
    <t>ແຂວງ:</t>
  </si>
  <si>
    <t>11 ພຶດສະພາ 2013</t>
  </si>
  <si>
    <t>ກຶມມຸ 0 ຄອບຄົວ, 0  ຄົນ,ຍິງ 0 ຄົນ</t>
  </si>
  <si>
    <t>ເທດສະບານ</t>
  </si>
  <si>
    <t>ນ. ບົວຈັນ ,ນ. ສົມສະໝອນ,ນ. ແສງເດືອນ</t>
  </si>
  <si>
    <t>ລາວ 183  ຄອບຄົວ, 873  ຄົນ,ຍິງ 422  ຄົນ</t>
  </si>
  <si>
    <t>ມົ້ງ 0 ຄອບຄົວ, 0 ຄົນ,ຍິງ 0  ຄົນ:</t>
  </si>
  <si>
    <t>ຫ້ວຍຕ່ານ</t>
  </si>
  <si>
    <t>10 ພຶດສະພາ 2013</t>
  </si>
  <si>
    <t>ກຶມມຸ 62 ຄອບຄົວ, 334  ຄົນ,ຍິງ 187 ຄົນ</t>
  </si>
  <si>
    <t>ນາໄຊຈະເລີນ</t>
  </si>
  <si>
    <t>ລາວ   ຄອບຄົວ,   ຄົນ,ຍິງ   ຄົນ</t>
  </si>
  <si>
    <t>ບ້ານ ຊໍ້າອໍ</t>
  </si>
  <si>
    <t>ບ້ານ ໂສມ</t>
  </si>
  <si>
    <t>ບ້ານ ນາຄໍາ</t>
  </si>
  <si>
    <t>ບ້ານ ຫວ້ຍຕານ</t>
  </si>
  <si>
    <t>ບ້ານ ຫວ້ຍໂປ້ງ</t>
  </si>
  <si>
    <t>ເຫັດກ່ັນຈອງ</t>
  </si>
  <si>
    <t>ບ້ານ ຫວ້ຍແຊ່ງ</t>
  </si>
  <si>
    <t>ບ້ານ ຊໍ້ອໍ</t>
  </si>
  <si>
    <t>ບ້ານ ນາຄຳ</t>
  </si>
  <si>
    <t>X</t>
  </si>
  <si>
    <t>ຈ/ນ ຄ/ຄ ເກັບ</t>
  </si>
  <si>
    <t>ຈ/ນ ເກັບໄດ້ ຕໍ່ຄອບຄົວ</t>
  </si>
  <si>
    <t>ຈ/ນ     ເກັບໄດ້    ຕໍ່ຄອບຄົວ</t>
  </si>
  <si>
    <t xml:space="preserve">ຈ/ນ    ເກັບໄດ້  ໝົດບ້ານ </t>
  </si>
  <si>
    <t xml:space="preserve">ຈ/ນ   ເກັບໄດ້  ໝົດບ້ານ </t>
  </si>
  <si>
    <t xml:space="preserve">ຈ/ນ ເກັບໄດ້  ໝົດບ້ານ </t>
  </si>
  <si>
    <t>ເຫັດສະມອດ(ເຫັດບີ,ເຫັດແຄ້ນ)</t>
  </si>
  <si>
    <t>ເຫັດຖັ່ງ</t>
  </si>
  <si>
    <t>ເຫັດແຄ້ນ(ຊະນິດດຽວກັບເຫັດສະມອດ ຫລືເຫັດບີ້)</t>
  </si>
  <si>
    <t xml:space="preserve"> ບໍ່ເກີດໄດ້ 2 ປີ</t>
  </si>
  <si>
    <t>ເຫັດມັນ (ເຫັດມັນຂອນ)</t>
  </si>
  <si>
    <t>ເຫັດລະໂງກ(ເຫັດລະໂງກຂາວ)</t>
  </si>
  <si>
    <t>ເຫັດມັນຕາເຂິງ</t>
  </si>
  <si>
    <t>ເຫັດໄຂ່ (ເຫັດມອນໄຂ່)</t>
  </si>
  <si>
    <t>ເຫັດລະໂງກເຫລືອງ</t>
  </si>
  <si>
    <t>ເຫັດມອນໄຂ່(ຊະນິດດຽວກັບເຫັດໄຂ່)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</si>
</sst>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"/>
  </numFmts>
  <fonts count="25">
    <font>
      <sz val="11"/>
      <color theme="1"/>
      <name val="Calibri"/>
      <family val="2"/>
      <charset val="222"/>
      <scheme val="minor"/>
    </font>
    <font>
      <sz val="11"/>
      <color theme="1"/>
      <name val="Phetsarath OT"/>
    </font>
    <font>
      <sz val="11"/>
      <name val="Saysettha Lao"/>
      <family val="2"/>
    </font>
    <font>
      <sz val="12"/>
      <name val="Times New Roman"/>
      <family val="1"/>
    </font>
    <font>
      <b/>
      <u/>
      <sz val="14"/>
      <name val="Saysettha OT"/>
      <family val="2"/>
    </font>
    <font>
      <b/>
      <u/>
      <sz val="14"/>
      <color theme="1"/>
      <name val="Times New Roman"/>
      <family val="1"/>
    </font>
    <font>
      <sz val="12"/>
      <name val="Saysettha Lao"/>
      <family val="2"/>
    </font>
    <font>
      <sz val="11"/>
      <color theme="1"/>
      <name val="Saysettha OT"/>
      <family val="2"/>
    </font>
    <font>
      <sz val="11"/>
      <color indexed="8"/>
      <name val="Calibri"/>
      <family val="2"/>
    </font>
    <font>
      <sz val="10"/>
      <name val="Saysettha Lao"/>
      <family val="2"/>
    </font>
    <font>
      <b/>
      <sz val="10"/>
      <name val="Saysettha OT"/>
      <family val="2"/>
    </font>
    <font>
      <sz val="10"/>
      <name val="Saysettha OT"/>
      <family val="2"/>
    </font>
    <font>
      <b/>
      <sz val="12"/>
      <name val="Saysettha OT"/>
      <family val="2"/>
    </font>
    <font>
      <sz val="9"/>
      <name val="Saysettha OT"/>
      <family val="2"/>
    </font>
    <font>
      <b/>
      <i/>
      <sz val="8"/>
      <color theme="1"/>
      <name val="Times New Roman"/>
      <family val="1"/>
    </font>
    <font>
      <i/>
      <sz val="8"/>
      <name val="Saysettha OT"/>
      <family val="2"/>
    </font>
    <font>
      <sz val="11"/>
      <name val="Saysettha OT"/>
      <family val="2"/>
    </font>
    <font>
      <sz val="11"/>
      <name val="Tw Cen MT Condensed"/>
      <family val="2"/>
    </font>
    <font>
      <b/>
      <u/>
      <sz val="10"/>
      <name val="Saysettha OT"/>
      <family val="2"/>
    </font>
    <font>
      <sz val="10"/>
      <name val="Wingdings"/>
      <charset val="2"/>
    </font>
    <font>
      <sz val="10"/>
      <color theme="1"/>
      <name val="Saysettha OT"/>
      <family val="2"/>
    </font>
    <font>
      <sz val="11"/>
      <name val="Wingdings 2"/>
      <family val="1"/>
      <charset val="2"/>
    </font>
    <font>
      <b/>
      <sz val="11"/>
      <name val="Saysettha OT"/>
      <family val="2"/>
    </font>
    <font>
      <i/>
      <sz val="10"/>
      <color theme="1"/>
      <name val="Saysettha OT"/>
      <family val="2"/>
    </font>
    <font>
      <b/>
      <sz val="11"/>
      <color theme="1"/>
      <name val="Saysettha OT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164" fontId="3" fillId="0" borderId="0" applyFont="0" applyFill="0" applyBorder="0" applyAlignment="0" applyProtection="0"/>
    <xf numFmtId="0" fontId="3" fillId="0" borderId="0"/>
  </cellStyleXfs>
  <cellXfs count="299">
    <xf numFmtId="0" fontId="0" fillId="0" borderId="0" xfId="0"/>
    <xf numFmtId="0" fontId="1" fillId="0" borderId="0" xfId="0" applyFont="1"/>
    <xf numFmtId="49" fontId="2" fillId="0" borderId="0" xfId="0" applyNumberFormat="1" applyFont="1" applyFill="1" applyAlignment="1">
      <alignment horizontal="center" wrapText="1"/>
    </xf>
    <xf numFmtId="49" fontId="5" fillId="0" borderId="0" xfId="0" applyNumberFormat="1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7" fillId="0" borderId="0" xfId="0" applyFont="1"/>
    <xf numFmtId="49" fontId="6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49" fontId="9" fillId="0" borderId="0" xfId="2" applyNumberFormat="1" applyFont="1" applyFill="1" applyAlignment="1">
      <alignment horizontal="center" wrapText="1"/>
    </xf>
    <xf numFmtId="49" fontId="10" fillId="0" borderId="0" xfId="2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Border="1" applyAlignment="1">
      <alignment horizontal="right" vertical="center" wrapText="1"/>
    </xf>
    <xf numFmtId="49" fontId="11" fillId="0" borderId="0" xfId="2" applyNumberFormat="1" applyFont="1" applyFill="1" applyBorder="1" applyAlignment="1">
      <alignment horizontal="right" vertical="center" wrapText="1"/>
    </xf>
    <xf numFmtId="49" fontId="11" fillId="0" borderId="4" xfId="2" applyNumberFormat="1" applyFont="1" applyFill="1" applyBorder="1" applyAlignment="1">
      <alignment horizontal="left" vertical="center" wrapText="1"/>
    </xf>
    <xf numFmtId="49" fontId="11" fillId="0" borderId="0" xfId="2" applyNumberFormat="1" applyFont="1" applyFill="1" applyBorder="1" applyAlignment="1">
      <alignment horizontal="left" vertical="center" wrapText="1"/>
    </xf>
    <xf numFmtId="49" fontId="11" fillId="0" borderId="0" xfId="2" applyNumberFormat="1" applyFont="1" applyFill="1" applyBorder="1" applyAlignment="1">
      <alignment vertical="center" wrapText="1"/>
    </xf>
    <xf numFmtId="49" fontId="11" fillId="0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Alignment="1">
      <alignment vertical="center" wrapText="1"/>
    </xf>
    <xf numFmtId="49" fontId="9" fillId="0" borderId="0" xfId="2" applyNumberFormat="1" applyFont="1" applyFill="1" applyBorder="1" applyAlignment="1">
      <alignment horizontal="left" vertical="center" wrapText="1"/>
    </xf>
    <xf numFmtId="49" fontId="9" fillId="0" borderId="0" xfId="2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right" vertical="center" wrapText="1"/>
    </xf>
    <xf numFmtId="49" fontId="9" fillId="0" borderId="6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49" fontId="11" fillId="3" borderId="8" xfId="2" applyNumberFormat="1" applyFont="1" applyFill="1" applyBorder="1" applyAlignment="1">
      <alignment horizontal="center" wrapText="1"/>
    </xf>
    <xf numFmtId="49" fontId="11" fillId="3" borderId="9" xfId="0" applyNumberFormat="1" applyFont="1" applyFill="1" applyBorder="1" applyAlignment="1">
      <alignment horizontal="center" wrapText="1"/>
    </xf>
    <xf numFmtId="49" fontId="13" fillId="2" borderId="9" xfId="0" applyNumberFormat="1" applyFont="1" applyFill="1" applyBorder="1" applyAlignment="1">
      <alignment horizontal="center" textRotation="90" wrapText="1"/>
    </xf>
    <xf numFmtId="0" fontId="11" fillId="3" borderId="9" xfId="0" applyFont="1" applyFill="1" applyBorder="1" applyAlignment="1">
      <alignment horizontal="center" wrapText="1"/>
    </xf>
    <xf numFmtId="49" fontId="11" fillId="2" borderId="9" xfId="0" applyNumberFormat="1" applyFont="1" applyFill="1" applyBorder="1" applyAlignment="1">
      <alignment horizontal="center" wrapText="1"/>
    </xf>
    <xf numFmtId="49" fontId="13" fillId="2" borderId="9" xfId="0" applyNumberFormat="1" applyFont="1" applyFill="1" applyBorder="1" applyAlignment="1">
      <alignment horizontal="center" wrapText="1"/>
    </xf>
    <xf numFmtId="49" fontId="11" fillId="4" borderId="9" xfId="1" applyNumberFormat="1" applyFont="1" applyFill="1" applyBorder="1" applyAlignment="1">
      <alignment horizontal="center" vertical="center" wrapText="1"/>
    </xf>
    <xf numFmtId="49" fontId="14" fillId="0" borderId="0" xfId="2" applyNumberFormat="1" applyFont="1" applyFill="1" applyAlignment="1">
      <alignment horizontal="center" wrapText="1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right" vertical="center"/>
    </xf>
    <xf numFmtId="49" fontId="14" fillId="0" borderId="11" xfId="0" applyNumberFormat="1" applyFont="1" applyFill="1" applyBorder="1" applyAlignment="1">
      <alignment horizontal="right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1" fillId="0" borderId="8" xfId="2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justify" vertical="center"/>
    </xf>
    <xf numFmtId="49" fontId="17" fillId="0" borderId="8" xfId="1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justify" vertical="center"/>
    </xf>
    <xf numFmtId="3" fontId="11" fillId="0" borderId="8" xfId="0" applyNumberFormat="1" applyFont="1" applyFill="1" applyBorder="1" applyAlignment="1">
      <alignment horizontal="right" vertical="center"/>
    </xf>
    <xf numFmtId="3" fontId="11" fillId="0" borderId="8" xfId="0" applyNumberFormat="1" applyFont="1" applyFill="1" applyBorder="1" applyAlignment="1">
      <alignment horizontal="center" vertical="center"/>
    </xf>
    <xf numFmtId="165" fontId="11" fillId="0" borderId="8" xfId="3" applyNumberFormat="1" applyFont="1" applyFill="1" applyBorder="1" applyAlignment="1">
      <alignment horizontal="right" vertical="center"/>
    </xf>
    <xf numFmtId="49" fontId="11" fillId="0" borderId="8" xfId="0" applyNumberFormat="1" applyFont="1" applyBorder="1" applyAlignment="1">
      <alignment horizontal="justify" vertical="center" wrapText="1"/>
    </xf>
    <xf numFmtId="49" fontId="11" fillId="0" borderId="8" xfId="0" applyNumberFormat="1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vertical="center"/>
    </xf>
    <xf numFmtId="49" fontId="11" fillId="0" borderId="8" xfId="0" applyNumberFormat="1" applyFont="1" applyBorder="1" applyAlignment="1">
      <alignment vertical="center" wrapText="1"/>
    </xf>
    <xf numFmtId="49" fontId="11" fillId="0" borderId="0" xfId="0" applyNumberFormat="1" applyFont="1" applyFill="1" applyAlignment="1">
      <alignment horizontal="justify" vertical="center"/>
    </xf>
    <xf numFmtId="49" fontId="17" fillId="0" borderId="0" xfId="1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166" fontId="11" fillId="0" borderId="8" xfId="0" applyNumberFormat="1" applyFont="1" applyFill="1" applyBorder="1" applyAlignment="1">
      <alignment horizontal="right" vertical="center"/>
    </xf>
    <xf numFmtId="49" fontId="16" fillId="0" borderId="8" xfId="0" applyNumberFormat="1" applyFont="1" applyFill="1" applyBorder="1" applyAlignment="1">
      <alignment vertical="center"/>
    </xf>
    <xf numFmtId="49" fontId="18" fillId="0" borderId="8" xfId="0" applyNumberFormat="1" applyFont="1" applyFill="1" applyBorder="1" applyAlignment="1">
      <alignment horizontal="justify" vertical="center"/>
    </xf>
    <xf numFmtId="49" fontId="11" fillId="0" borderId="4" xfId="0" applyNumberFormat="1" applyFont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justify" vertical="center"/>
    </xf>
    <xf numFmtId="49" fontId="11" fillId="0" borderId="4" xfId="0" applyNumberFormat="1" applyFont="1" applyFill="1" applyBorder="1" applyAlignment="1">
      <alignment horizontal="justify" vertical="center"/>
    </xf>
    <xf numFmtId="0" fontId="1" fillId="0" borderId="8" xfId="0" applyFont="1" applyBorder="1"/>
    <xf numFmtId="3" fontId="11" fillId="0" borderId="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0" borderId="4" xfId="3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horizontal="right" vertical="center"/>
    </xf>
    <xf numFmtId="49" fontId="11" fillId="0" borderId="4" xfId="0" applyNumberFormat="1" applyFont="1" applyBorder="1" applyAlignment="1">
      <alignment horizontal="justify"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7" fillId="5" borderId="0" xfId="0" applyFont="1" applyFill="1"/>
    <xf numFmtId="49" fontId="11" fillId="5" borderId="8" xfId="2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left"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17" fillId="5" borderId="8" xfId="1" applyNumberFormat="1" applyFont="1" applyFill="1" applyBorder="1" applyAlignment="1">
      <alignment horizontal="center" vertical="center"/>
    </xf>
    <xf numFmtId="3" fontId="11" fillId="5" borderId="4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right" vertical="center"/>
    </xf>
    <xf numFmtId="165" fontId="11" fillId="5" borderId="8" xfId="3" applyNumberFormat="1" applyFont="1" applyFill="1" applyBorder="1" applyAlignment="1">
      <alignment horizontal="right" vertical="center"/>
    </xf>
    <xf numFmtId="3" fontId="11" fillId="5" borderId="8" xfId="0" applyNumberFormat="1" applyFont="1" applyFill="1" applyBorder="1" applyAlignment="1">
      <alignment horizontal="right" vertical="center"/>
    </xf>
    <xf numFmtId="49" fontId="11" fillId="5" borderId="8" xfId="0" applyNumberFormat="1" applyFont="1" applyFill="1" applyBorder="1" applyAlignment="1">
      <alignment horizontal="justify" vertical="center"/>
    </xf>
    <xf numFmtId="49" fontId="11" fillId="5" borderId="4" xfId="0" applyNumberFormat="1" applyFont="1" applyFill="1" applyBorder="1" applyAlignment="1">
      <alignment vertical="center"/>
    </xf>
    <xf numFmtId="49" fontId="16" fillId="5" borderId="8" xfId="0" applyNumberFormat="1" applyFont="1" applyFill="1" applyBorder="1" applyAlignment="1">
      <alignment horizontal="left" vertical="center"/>
    </xf>
    <xf numFmtId="49" fontId="7" fillId="0" borderId="8" xfId="2" applyNumberFormat="1" applyFont="1" applyFill="1" applyBorder="1" applyAlignment="1">
      <alignment horizontal="center" wrapText="1"/>
    </xf>
    <xf numFmtId="49" fontId="16" fillId="0" borderId="8" xfId="0" applyNumberFormat="1" applyFont="1" applyBorder="1" applyAlignment="1">
      <alignment horizontal="justify" vertical="center" wrapText="1"/>
    </xf>
    <xf numFmtId="49" fontId="17" fillId="0" borderId="8" xfId="1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165" fontId="11" fillId="0" borderId="8" xfId="3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right" vertical="center" wrapText="1"/>
    </xf>
    <xf numFmtId="49" fontId="16" fillId="0" borderId="8" xfId="0" applyNumberFormat="1" applyFont="1" applyBorder="1" applyAlignment="1">
      <alignment vertical="center" wrapText="1"/>
    </xf>
    <xf numFmtId="49" fontId="18" fillId="0" borderId="8" xfId="0" applyNumberFormat="1" applyFont="1" applyBorder="1" applyAlignment="1">
      <alignment horizontal="justify" vertical="center" wrapText="1"/>
    </xf>
    <xf numFmtId="49" fontId="11" fillId="0" borderId="0" xfId="0" applyNumberFormat="1" applyFont="1" applyAlignment="1">
      <alignment vertical="center" wrapText="1"/>
    </xf>
    <xf numFmtId="0" fontId="1" fillId="5" borderId="0" xfId="0" applyFont="1" applyFill="1"/>
    <xf numFmtId="49" fontId="7" fillId="5" borderId="8" xfId="2" applyNumberFormat="1" applyFont="1" applyFill="1" applyBorder="1" applyAlignment="1">
      <alignment horizontal="center" wrapText="1"/>
    </xf>
    <xf numFmtId="49" fontId="16" fillId="5" borderId="8" xfId="0" applyNumberFormat="1" applyFont="1" applyFill="1" applyBorder="1" applyAlignment="1">
      <alignment horizontal="justify" vertical="center" wrapText="1"/>
    </xf>
    <xf numFmtId="49" fontId="17" fillId="5" borderId="8" xfId="1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justify" vertical="center" wrapText="1"/>
    </xf>
    <xf numFmtId="3" fontId="11" fillId="5" borderId="8" xfId="0" applyNumberFormat="1" applyFont="1" applyFill="1" applyBorder="1" applyAlignment="1">
      <alignment horizontal="right" vertical="center" wrapText="1"/>
    </xf>
    <xf numFmtId="3" fontId="11" fillId="5" borderId="8" xfId="0" applyNumberFormat="1" applyFont="1" applyFill="1" applyBorder="1" applyAlignment="1">
      <alignment horizontal="center" vertical="center" wrapText="1"/>
    </xf>
    <xf numFmtId="165" fontId="11" fillId="5" borderId="8" xfId="3" applyNumberFormat="1" applyFont="1" applyFill="1" applyBorder="1" applyAlignment="1">
      <alignment horizontal="right" vertical="center" wrapText="1"/>
    </xf>
    <xf numFmtId="49" fontId="11" fillId="5" borderId="8" xfId="0" applyNumberFormat="1" applyFont="1" applyFill="1" applyBorder="1" applyAlignment="1">
      <alignment vertical="center" wrapText="1"/>
    </xf>
    <xf numFmtId="49" fontId="11" fillId="5" borderId="8" xfId="0" applyNumberFormat="1" applyFont="1" applyFill="1" applyBorder="1" applyAlignment="1">
      <alignment horizontal="right" vertical="center" wrapText="1"/>
    </xf>
    <xf numFmtId="49" fontId="19" fillId="0" borderId="8" xfId="0" applyNumberFormat="1" applyFont="1" applyBorder="1" applyAlignment="1">
      <alignment horizontal="justify" vertical="center" wrapText="1"/>
    </xf>
    <xf numFmtId="49" fontId="11" fillId="0" borderId="10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horizontal="right" vertical="center" wrapText="1"/>
    </xf>
    <xf numFmtId="49" fontId="11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49" fontId="11" fillId="6" borderId="8" xfId="2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left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17" fillId="6" borderId="8" xfId="1" applyNumberFormat="1" applyFont="1" applyFill="1" applyBorder="1" applyAlignment="1">
      <alignment horizontal="center" vertical="center"/>
    </xf>
    <xf numFmtId="3" fontId="11" fillId="6" borderId="4" xfId="0" applyNumberFormat="1" applyFont="1" applyFill="1" applyBorder="1" applyAlignment="1">
      <alignment horizontal="right" vertical="center"/>
    </xf>
    <xf numFmtId="3" fontId="11" fillId="6" borderId="4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right" vertical="center"/>
    </xf>
    <xf numFmtId="49" fontId="11" fillId="6" borderId="8" xfId="0" applyNumberFormat="1" applyFont="1" applyFill="1" applyBorder="1" applyAlignment="1">
      <alignment horizontal="justify" vertical="center"/>
    </xf>
    <xf numFmtId="49" fontId="16" fillId="6" borderId="8" xfId="0" applyNumberFormat="1" applyFont="1" applyFill="1" applyBorder="1" applyAlignment="1">
      <alignment horizontal="left" vertical="center"/>
    </xf>
    <xf numFmtId="49" fontId="11" fillId="6" borderId="4" xfId="0" applyNumberFormat="1" applyFont="1" applyFill="1" applyBorder="1" applyAlignment="1">
      <alignment vertical="center"/>
    </xf>
    <xf numFmtId="49" fontId="14" fillId="0" borderId="8" xfId="2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49" fontId="7" fillId="6" borderId="8" xfId="2" applyNumberFormat="1" applyFont="1" applyFill="1" applyBorder="1" applyAlignment="1">
      <alignment horizontal="center" wrapText="1"/>
    </xf>
    <xf numFmtId="49" fontId="16" fillId="6" borderId="8" xfId="0" applyNumberFormat="1" applyFont="1" applyFill="1" applyBorder="1" applyAlignment="1">
      <alignment horizontal="justify" vertical="center" wrapText="1"/>
    </xf>
    <xf numFmtId="49" fontId="11" fillId="6" borderId="8" xfId="0" applyNumberFormat="1" applyFont="1" applyFill="1" applyBorder="1" applyAlignment="1">
      <alignment horizontal="justify" vertical="center" wrapText="1"/>
    </xf>
    <xf numFmtId="49" fontId="17" fillId="6" borderId="8" xfId="1" applyNumberFormat="1" applyFont="1" applyFill="1" applyBorder="1" applyAlignment="1">
      <alignment horizontal="center" vertical="center" wrapText="1"/>
    </xf>
    <xf numFmtId="3" fontId="11" fillId="6" borderId="8" xfId="0" applyNumberFormat="1" applyFont="1" applyFill="1" applyBorder="1" applyAlignment="1">
      <alignment horizontal="right"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165" fontId="11" fillId="6" borderId="8" xfId="3" applyNumberFormat="1" applyFont="1" applyFill="1" applyBorder="1" applyAlignment="1">
      <alignment horizontal="right" vertical="center" wrapText="1"/>
    </xf>
    <xf numFmtId="49" fontId="11" fillId="6" borderId="8" xfId="0" applyNumberFormat="1" applyFont="1" applyFill="1" applyBorder="1" applyAlignment="1">
      <alignment vertical="center" wrapText="1"/>
    </xf>
    <xf numFmtId="49" fontId="11" fillId="6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justify" vertical="center"/>
    </xf>
    <xf numFmtId="3" fontId="11" fillId="5" borderId="8" xfId="0" applyNumberFormat="1" applyFont="1" applyFill="1" applyBorder="1" applyAlignment="1">
      <alignment horizontal="center" vertical="center"/>
    </xf>
    <xf numFmtId="49" fontId="11" fillId="5" borderId="8" xfId="0" applyNumberFormat="1" applyFont="1" applyFill="1" applyBorder="1" applyAlignment="1">
      <alignment vertical="center"/>
    </xf>
    <xf numFmtId="49" fontId="11" fillId="5" borderId="0" xfId="0" applyNumberFormat="1" applyFont="1" applyFill="1" applyAlignment="1">
      <alignment vertical="center" wrapText="1"/>
    </xf>
    <xf numFmtId="49" fontId="11" fillId="5" borderId="8" xfId="0" applyNumberFormat="1" applyFont="1" applyFill="1" applyBorder="1" applyAlignment="1">
      <alignment horizontal="left" vertical="center"/>
    </xf>
    <xf numFmtId="0" fontId="20" fillId="5" borderId="8" xfId="0" applyFont="1" applyFill="1" applyBorder="1" applyAlignment="1">
      <alignment horizontal="left"/>
    </xf>
    <xf numFmtId="49" fontId="19" fillId="5" borderId="8" xfId="0" applyNumberFormat="1" applyFont="1" applyFill="1" applyBorder="1" applyAlignment="1">
      <alignment horizontal="left" vertical="center" wrapText="1"/>
    </xf>
    <xf numFmtId="49" fontId="11" fillId="5" borderId="8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horizontal="right" vertical="center" wrapText="1"/>
    </xf>
    <xf numFmtId="49" fontId="11" fillId="5" borderId="4" xfId="0" applyNumberFormat="1" applyFont="1" applyFill="1" applyBorder="1" applyAlignment="1">
      <alignment horizontal="justify" vertical="center" wrapText="1"/>
    </xf>
    <xf numFmtId="49" fontId="11" fillId="5" borderId="4" xfId="0" applyNumberFormat="1" applyFont="1" applyFill="1" applyBorder="1" applyAlignment="1">
      <alignment horizontal="left" vertical="center"/>
    </xf>
    <xf numFmtId="49" fontId="19" fillId="5" borderId="8" xfId="0" applyNumberFormat="1" applyFont="1" applyFill="1" applyBorder="1" applyAlignment="1">
      <alignment horizontal="justify" vertical="center" wrapText="1"/>
    </xf>
    <xf numFmtId="49" fontId="11" fillId="5" borderId="8" xfId="1" applyNumberFormat="1" applyFont="1" applyFill="1" applyBorder="1" applyAlignment="1">
      <alignment vertical="center" wrapText="1"/>
    </xf>
    <xf numFmtId="0" fontId="1" fillId="6" borderId="8" xfId="0" applyFont="1" applyFill="1" applyBorder="1" applyAlignment="1">
      <alignment horizontal="center"/>
    </xf>
    <xf numFmtId="49" fontId="19" fillId="6" borderId="8" xfId="0" applyNumberFormat="1" applyFont="1" applyFill="1" applyBorder="1" applyAlignment="1">
      <alignment horizontal="justify" vertical="center" wrapText="1"/>
    </xf>
    <xf numFmtId="0" fontId="1" fillId="5" borderId="8" xfId="0" applyFont="1" applyFill="1" applyBorder="1" applyAlignment="1">
      <alignment horizontal="center"/>
    </xf>
    <xf numFmtId="49" fontId="11" fillId="5" borderId="8" xfId="1" applyNumberFormat="1" applyFont="1" applyFill="1" applyBorder="1" applyAlignment="1">
      <alignment horizontal="left" vertical="center" wrapText="1"/>
    </xf>
    <xf numFmtId="49" fontId="11" fillId="5" borderId="8" xfId="1" applyNumberFormat="1" applyFont="1" applyFill="1" applyBorder="1" applyAlignment="1">
      <alignment horizontal="center" vertical="center" wrapText="1"/>
    </xf>
    <xf numFmtId="49" fontId="21" fillId="5" borderId="8" xfId="4" applyNumberFormat="1" applyFont="1" applyFill="1" applyBorder="1" applyAlignment="1">
      <alignment horizontal="center" vertical="center" wrapText="1"/>
    </xf>
    <xf numFmtId="0" fontId="11" fillId="5" borderId="8" xfId="0" applyFont="1" applyFill="1" applyBorder="1"/>
    <xf numFmtId="3" fontId="11" fillId="5" borderId="8" xfId="1" applyNumberFormat="1" applyFont="1" applyFill="1" applyBorder="1" applyAlignment="1">
      <alignment horizontal="right" vertical="center" wrapText="1"/>
    </xf>
    <xf numFmtId="3" fontId="11" fillId="5" borderId="8" xfId="1" applyNumberFormat="1" applyFont="1" applyFill="1" applyBorder="1" applyAlignment="1">
      <alignment horizontal="center" vertical="center" wrapText="1"/>
    </xf>
    <xf numFmtId="0" fontId="11" fillId="5" borderId="8" xfId="1" applyFont="1" applyFill="1" applyBorder="1" applyAlignment="1"/>
    <xf numFmtId="49" fontId="11" fillId="5" borderId="8" xfId="1" applyNumberFormat="1" applyFont="1" applyFill="1" applyBorder="1" applyAlignment="1">
      <alignment horizontal="right" vertical="center" wrapText="1"/>
    </xf>
    <xf numFmtId="0" fontId="11" fillId="5" borderId="8" xfId="1" applyFont="1" applyFill="1" applyBorder="1" applyAlignment="1">
      <alignment horizontal="left"/>
    </xf>
    <xf numFmtId="1" fontId="11" fillId="5" borderId="8" xfId="1" applyNumberFormat="1" applyFont="1" applyFill="1" applyBorder="1" applyAlignment="1">
      <alignment horizontal="right" wrapText="1"/>
    </xf>
    <xf numFmtId="3" fontId="11" fillId="5" borderId="0" xfId="1" applyNumberFormat="1" applyFont="1" applyFill="1" applyAlignment="1">
      <alignment horizontal="right" vertical="center" wrapText="1"/>
    </xf>
    <xf numFmtId="0" fontId="11" fillId="5" borderId="8" xfId="1" applyFont="1" applyFill="1" applyBorder="1" applyAlignment="1">
      <alignment horizontal="right"/>
    </xf>
    <xf numFmtId="49" fontId="15" fillId="5" borderId="8" xfId="0" applyNumberFormat="1" applyFont="1" applyFill="1" applyBorder="1" applyAlignment="1">
      <alignment horizontal="left" vertical="center"/>
    </xf>
    <xf numFmtId="1" fontId="11" fillId="5" borderId="8" xfId="1" applyNumberFormat="1" applyFont="1" applyFill="1" applyBorder="1" applyAlignment="1">
      <alignment horizontal="right" vertical="center" wrapText="1"/>
    </xf>
    <xf numFmtId="49" fontId="11" fillId="5" borderId="0" xfId="1" applyNumberFormat="1" applyFont="1" applyFill="1" applyAlignment="1">
      <alignment horizontal="right" vertical="center" wrapText="1"/>
    </xf>
    <xf numFmtId="49" fontId="11" fillId="5" borderId="4" xfId="0" applyNumberFormat="1" applyFont="1" applyFill="1" applyBorder="1" applyAlignment="1">
      <alignment vertical="center" wrapText="1"/>
    </xf>
    <xf numFmtId="49" fontId="11" fillId="5" borderId="4" xfId="1" applyNumberFormat="1" applyFont="1" applyFill="1" applyBorder="1" applyAlignment="1">
      <alignment horizontal="left" vertical="center" wrapText="1"/>
    </xf>
    <xf numFmtId="3" fontId="11" fillId="5" borderId="4" xfId="1" applyNumberFormat="1" applyFont="1" applyFill="1" applyBorder="1" applyAlignment="1">
      <alignment horizontal="center" vertical="center" wrapText="1"/>
    </xf>
    <xf numFmtId="166" fontId="11" fillId="5" borderId="8" xfId="1" applyNumberFormat="1" applyFont="1" applyFill="1" applyBorder="1" applyAlignment="1">
      <alignment horizontal="right" vertical="center" wrapText="1"/>
    </xf>
    <xf numFmtId="0" fontId="11" fillId="5" borderId="4" xfId="1" applyFont="1" applyFill="1" applyBorder="1" applyAlignment="1"/>
    <xf numFmtId="49" fontId="11" fillId="5" borderId="4" xfId="1" applyNumberFormat="1" applyFont="1" applyFill="1" applyBorder="1" applyAlignment="1">
      <alignment vertical="center" wrapText="1"/>
    </xf>
    <xf numFmtId="3" fontId="11" fillId="5" borderId="4" xfId="1" applyNumberFormat="1" applyFont="1" applyFill="1" applyBorder="1" applyAlignment="1">
      <alignment horizontal="right" vertical="center" wrapText="1"/>
    </xf>
    <xf numFmtId="49" fontId="15" fillId="5" borderId="4" xfId="0" applyNumberFormat="1" applyFont="1" applyFill="1" applyBorder="1" applyAlignment="1">
      <alignment horizontal="left" vertical="center"/>
    </xf>
    <xf numFmtId="0" fontId="11" fillId="5" borderId="8" xfId="1" applyFont="1" applyFill="1" applyBorder="1" applyAlignment="1">
      <alignment horizontal="center"/>
    </xf>
    <xf numFmtId="49" fontId="11" fillId="5" borderId="8" xfId="0" applyNumberFormat="1" applyFont="1" applyFill="1" applyBorder="1" applyAlignment="1">
      <alignment horizontal="left" vertical="center" wrapText="1"/>
    </xf>
    <xf numFmtId="164" fontId="11" fillId="5" borderId="8" xfId="3" applyFont="1" applyFill="1" applyBorder="1" applyAlignment="1">
      <alignment horizontal="right" vertical="center" wrapText="1"/>
    </xf>
    <xf numFmtId="0" fontId="11" fillId="5" borderId="8" xfId="0" applyFont="1" applyFill="1" applyBorder="1" applyAlignment="1">
      <alignment vertical="top"/>
    </xf>
    <xf numFmtId="49" fontId="11" fillId="5" borderId="8" xfId="0" applyNumberFormat="1" applyFont="1" applyFill="1" applyBorder="1" applyAlignment="1">
      <alignment horizontal="center" vertical="center" wrapText="1"/>
    </xf>
    <xf numFmtId="3" fontId="11" fillId="5" borderId="8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horizontal="center"/>
    </xf>
    <xf numFmtId="49" fontId="18" fillId="5" borderId="8" xfId="0" applyNumberFormat="1" applyFont="1" applyFill="1" applyBorder="1" applyAlignment="1">
      <alignment horizontal="center" vertical="center" wrapText="1"/>
    </xf>
    <xf numFmtId="49" fontId="11" fillId="5" borderId="0" xfId="0" applyNumberFormat="1" applyFont="1" applyFill="1" applyBorder="1" applyAlignment="1">
      <alignment vertical="center" wrapText="1"/>
    </xf>
    <xf numFmtId="49" fontId="9" fillId="5" borderId="0" xfId="0" applyNumberFormat="1" applyFont="1" applyFill="1" applyBorder="1" applyAlignment="1">
      <alignment horizontal="center" vertical="center" wrapText="1"/>
    </xf>
    <xf numFmtId="49" fontId="14" fillId="5" borderId="0" xfId="0" applyNumberFormat="1" applyFont="1" applyFill="1" applyBorder="1" applyAlignment="1">
      <alignment horizontal="center" vertical="center"/>
    </xf>
    <xf numFmtId="49" fontId="11" fillId="5" borderId="0" xfId="0" applyNumberFormat="1" applyFont="1" applyFill="1" applyBorder="1" applyAlignment="1">
      <alignment horizontal="left" vertical="center"/>
    </xf>
    <xf numFmtId="49" fontId="11" fillId="5" borderId="0" xfId="1" applyNumberFormat="1" applyFont="1" applyFill="1" applyBorder="1" applyAlignment="1">
      <alignment vertical="center" wrapText="1"/>
    </xf>
    <xf numFmtId="49" fontId="4" fillId="0" borderId="0" xfId="1" applyNumberFormat="1" applyFont="1" applyAlignment="1">
      <alignment horizontal="left" vertical="center" wrapText="1"/>
    </xf>
    <xf numFmtId="49" fontId="10" fillId="0" borderId="0" xfId="2" applyNumberFormat="1" applyFont="1" applyBorder="1" applyAlignment="1">
      <alignment horizontal="right" vertical="center" wrapText="1"/>
    </xf>
    <xf numFmtId="49" fontId="11" fillId="0" borderId="0" xfId="2" applyNumberFormat="1" applyFont="1" applyBorder="1" applyAlignment="1">
      <alignment horizontal="left" vertical="center" wrapText="1"/>
    </xf>
    <xf numFmtId="49" fontId="11" fillId="0" borderId="0" xfId="2" applyNumberFormat="1" applyFont="1" applyBorder="1" applyAlignment="1">
      <alignment vertical="center" wrapText="1"/>
    </xf>
    <xf numFmtId="49" fontId="11" fillId="0" borderId="0" xfId="0" applyNumberFormat="1" applyFont="1" applyAlignment="1">
      <alignment horizontal="right" vertical="center" wrapText="1"/>
    </xf>
    <xf numFmtId="49" fontId="11" fillId="0" borderId="0" xfId="2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Border="1" applyAlignment="1">
      <alignment horizontal="right" vertical="center" wrapText="1"/>
    </xf>
    <xf numFmtId="49" fontId="9" fillId="0" borderId="0" xfId="2" applyNumberFormat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4" xfId="2" applyNumberFormat="1" applyFont="1" applyBorder="1" applyAlignment="1">
      <alignment horizontal="left" vertical="center" wrapText="1"/>
    </xf>
    <xf numFmtId="49" fontId="11" fillId="0" borderId="0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vertical="center" wrapText="1"/>
    </xf>
    <xf numFmtId="49" fontId="11" fillId="0" borderId="0" xfId="1" applyNumberFormat="1" applyFont="1" applyAlignment="1">
      <alignment horizontal="right" vertical="center" wrapText="1"/>
    </xf>
    <xf numFmtId="49" fontId="10" fillId="0" borderId="6" xfId="2" applyNumberFormat="1" applyFont="1" applyFill="1" applyBorder="1" applyAlignment="1">
      <alignment vertical="center" wrapText="1"/>
    </xf>
    <xf numFmtId="49" fontId="9" fillId="0" borderId="0" xfId="1" applyNumberFormat="1" applyFont="1" applyAlignment="1">
      <alignment vertical="center" wrapText="1"/>
    </xf>
    <xf numFmtId="49" fontId="10" fillId="0" borderId="0" xfId="2" applyNumberFormat="1" applyFont="1" applyBorder="1" applyAlignment="1">
      <alignment horizontal="left" vertical="center" wrapText="1"/>
    </xf>
    <xf numFmtId="49" fontId="11" fillId="5" borderId="0" xfId="1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justify" vertical="center"/>
    </xf>
    <xf numFmtId="3" fontId="11" fillId="5" borderId="0" xfId="1" applyNumberFormat="1" applyFont="1" applyFill="1" applyBorder="1" applyAlignment="1">
      <alignment horizontal="right" vertical="center" wrapText="1"/>
    </xf>
    <xf numFmtId="49" fontId="11" fillId="5" borderId="0" xfId="1" applyNumberFormat="1" applyFont="1" applyFill="1" applyBorder="1" applyAlignment="1">
      <alignment horizontal="right" vertical="center" wrapText="1"/>
    </xf>
    <xf numFmtId="49" fontId="11" fillId="6" borderId="8" xfId="1" applyNumberFormat="1" applyFont="1" applyFill="1" applyBorder="1" applyAlignment="1">
      <alignment horizontal="left" vertical="center" wrapText="1"/>
    </xf>
    <xf numFmtId="0" fontId="11" fillId="6" borderId="8" xfId="1" applyFont="1" applyFill="1" applyBorder="1" applyAlignment="1">
      <alignment horizontal="center"/>
    </xf>
    <xf numFmtId="49" fontId="11" fillId="6" borderId="8" xfId="1" applyNumberFormat="1" applyFont="1" applyFill="1" applyBorder="1" applyAlignment="1">
      <alignment horizontal="center" vertical="center" wrapText="1"/>
    </xf>
    <xf numFmtId="49" fontId="21" fillId="6" borderId="8" xfId="4" applyNumberFormat="1" applyFont="1" applyFill="1" applyBorder="1" applyAlignment="1">
      <alignment horizontal="center" vertical="center" wrapText="1"/>
    </xf>
    <xf numFmtId="0" fontId="11" fillId="6" borderId="8" xfId="0" applyFont="1" applyFill="1" applyBorder="1"/>
    <xf numFmtId="3" fontId="11" fillId="6" borderId="8" xfId="1" applyNumberFormat="1" applyFont="1" applyFill="1" applyBorder="1" applyAlignment="1">
      <alignment horizontal="right" vertical="center" wrapText="1"/>
    </xf>
    <xf numFmtId="3" fontId="11" fillId="6" borderId="8" xfId="1" applyNumberFormat="1" applyFont="1" applyFill="1" applyBorder="1" applyAlignment="1">
      <alignment horizontal="center" vertical="center" wrapText="1"/>
    </xf>
    <xf numFmtId="166" fontId="11" fillId="6" borderId="8" xfId="1" applyNumberFormat="1" applyFont="1" applyFill="1" applyBorder="1" applyAlignment="1">
      <alignment horizontal="right" vertical="center" wrapText="1"/>
    </xf>
    <xf numFmtId="49" fontId="11" fillId="6" borderId="8" xfId="1" applyNumberFormat="1" applyFont="1" applyFill="1" applyBorder="1" applyAlignment="1">
      <alignment vertical="center" wrapText="1"/>
    </xf>
    <xf numFmtId="49" fontId="11" fillId="6" borderId="8" xfId="1" applyNumberFormat="1" applyFont="1" applyFill="1" applyBorder="1" applyAlignment="1">
      <alignment horizontal="right" vertical="center" wrapText="1"/>
    </xf>
    <xf numFmtId="49" fontId="11" fillId="6" borderId="4" xfId="0" applyNumberFormat="1" applyFont="1" applyFill="1" applyBorder="1" applyAlignment="1">
      <alignment horizontal="justify" vertical="center" wrapText="1"/>
    </xf>
    <xf numFmtId="49" fontId="16" fillId="5" borderId="8" xfId="1" applyNumberFormat="1" applyFont="1" applyFill="1" applyBorder="1" applyAlignment="1">
      <alignment horizontal="left" vertical="center" wrapText="1"/>
    </xf>
    <xf numFmtId="49" fontId="16" fillId="5" borderId="8" xfId="0" applyNumberFormat="1" applyFont="1" applyFill="1" applyBorder="1" applyAlignment="1">
      <alignment horizontal="left" vertical="center" wrapText="1"/>
    </xf>
    <xf numFmtId="0" fontId="7" fillId="0" borderId="0" xfId="0" applyFont="1" applyBorder="1"/>
    <xf numFmtId="49" fontId="23" fillId="6" borderId="10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9" fontId="16" fillId="5" borderId="8" xfId="0" applyNumberFormat="1" applyFont="1" applyFill="1" applyBorder="1" applyAlignment="1">
      <alignment horizontal="center" vertical="center" wrapText="1"/>
    </xf>
    <xf numFmtId="49" fontId="16" fillId="5" borderId="8" xfId="1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 wrapText="1"/>
    </xf>
    <xf numFmtId="49" fontId="16" fillId="5" borderId="8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0" fontId="16" fillId="5" borderId="8" xfId="1" applyFont="1" applyFill="1" applyBorder="1" applyAlignment="1">
      <alignment horizontal="center"/>
    </xf>
    <xf numFmtId="49" fontId="16" fillId="5" borderId="10" xfId="0" applyNumberFormat="1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/>
    </xf>
    <xf numFmtId="49" fontId="16" fillId="5" borderId="10" xfId="0" applyNumberFormat="1" applyFont="1" applyFill="1" applyBorder="1" applyAlignment="1">
      <alignment horizontal="center" vertical="center" wrapText="1"/>
    </xf>
    <xf numFmtId="0" fontId="7" fillId="0" borderId="16" xfId="0" applyFont="1" applyBorder="1"/>
    <xf numFmtId="0" fontId="24" fillId="3" borderId="9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wrapText="1"/>
    </xf>
    <xf numFmtId="49" fontId="11" fillId="2" borderId="4" xfId="0" applyNumberFormat="1" applyFont="1" applyFill="1" applyBorder="1" applyAlignment="1">
      <alignment horizontal="center" wrapText="1"/>
    </xf>
    <xf numFmtId="49" fontId="13" fillId="2" borderId="4" xfId="0" applyNumberFormat="1" applyFont="1" applyFill="1" applyBorder="1" applyAlignment="1">
      <alignment horizontal="center" wrapText="1"/>
    </xf>
    <xf numFmtId="49" fontId="14" fillId="0" borderId="8" xfId="0" applyNumberFormat="1" applyFont="1" applyFill="1" applyBorder="1" applyAlignment="1">
      <alignment horizontal="right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1" fillId="3" borderId="4" xfId="2" applyNumberFormat="1" applyFont="1" applyFill="1" applyBorder="1" applyAlignment="1">
      <alignment horizontal="center" wrapText="1"/>
    </xf>
    <xf numFmtId="49" fontId="11" fillId="3" borderId="4" xfId="0" applyNumberFormat="1" applyFont="1" applyFill="1" applyBorder="1" applyAlignment="1">
      <alignment horizontal="center" wrapText="1"/>
    </xf>
    <xf numFmtId="49" fontId="13" fillId="2" borderId="4" xfId="0" applyNumberFormat="1" applyFont="1" applyFill="1" applyBorder="1" applyAlignment="1">
      <alignment horizontal="center" textRotation="90" wrapText="1"/>
    </xf>
    <xf numFmtId="49" fontId="11" fillId="4" borderId="4" xfId="1" applyNumberFormat="1" applyFont="1" applyFill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/>
    </xf>
    <xf numFmtId="49" fontId="11" fillId="5" borderId="11" xfId="0" applyNumberFormat="1" applyFont="1" applyFill="1" applyBorder="1" applyAlignment="1">
      <alignment horizontal="center" wrapText="1"/>
    </xf>
    <xf numFmtId="49" fontId="16" fillId="7" borderId="8" xfId="0" applyNumberFormat="1" applyFont="1" applyFill="1" applyBorder="1" applyAlignment="1">
      <alignment horizontal="center" vertical="center" wrapText="1"/>
    </xf>
    <xf numFmtId="49" fontId="16" fillId="7" borderId="8" xfId="1" applyNumberFormat="1" applyFont="1" applyFill="1" applyBorder="1" applyAlignment="1">
      <alignment horizontal="center" vertical="center" wrapText="1"/>
    </xf>
    <xf numFmtId="49" fontId="16" fillId="7" borderId="8" xfId="0" applyNumberFormat="1" applyFont="1" applyFill="1" applyBorder="1" applyAlignment="1">
      <alignment horizontal="center" vertical="center"/>
    </xf>
    <xf numFmtId="49" fontId="16" fillId="7" borderId="8" xfId="0" applyNumberFormat="1" applyFont="1" applyFill="1" applyBorder="1" applyAlignment="1">
      <alignment horizontal="justify" vertical="center"/>
    </xf>
    <xf numFmtId="49" fontId="16" fillId="7" borderId="8" xfId="1" applyNumberFormat="1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/>
    </xf>
    <xf numFmtId="0" fontId="7" fillId="7" borderId="8" xfId="0" applyFont="1" applyFill="1" applyBorder="1"/>
    <xf numFmtId="49" fontId="16" fillId="5" borderId="8" xfId="0" applyNumberFormat="1" applyFont="1" applyFill="1" applyBorder="1" applyAlignment="1">
      <alignment horizontal="justify" vertical="center"/>
    </xf>
    <xf numFmtId="49" fontId="16" fillId="5" borderId="4" xfId="0" applyNumberFormat="1" applyFont="1" applyFill="1" applyBorder="1" applyAlignment="1">
      <alignment horizontal="justify" vertical="center"/>
    </xf>
    <xf numFmtId="49" fontId="16" fillId="5" borderId="8" xfId="0" applyNumberFormat="1" applyFont="1" applyFill="1" applyBorder="1" applyAlignment="1">
      <alignment vertical="center"/>
    </xf>
    <xf numFmtId="49" fontId="16" fillId="5" borderId="8" xfId="0" applyNumberFormat="1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49" fontId="22" fillId="0" borderId="14" xfId="2" applyNumberFormat="1" applyFont="1" applyBorder="1" applyAlignment="1">
      <alignment horizontal="center" vertical="center" wrapText="1"/>
    </xf>
    <xf numFmtId="49" fontId="22" fillId="0" borderId="15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49" fontId="11" fillId="0" borderId="3" xfId="2" applyNumberFormat="1" applyFont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left" vertical="center" wrapText="1"/>
    </xf>
    <xf numFmtId="49" fontId="11" fillId="0" borderId="2" xfId="2" applyNumberFormat="1" applyFont="1" applyFill="1" applyBorder="1" applyAlignment="1">
      <alignment horizontal="left" vertical="center" wrapText="1"/>
    </xf>
    <xf numFmtId="49" fontId="11" fillId="0" borderId="3" xfId="2" applyNumberFormat="1" applyFont="1" applyFill="1" applyBorder="1" applyAlignment="1">
      <alignment horizontal="left" vertical="center" wrapText="1"/>
    </xf>
    <xf numFmtId="49" fontId="11" fillId="0" borderId="12" xfId="2" applyNumberFormat="1" applyFont="1" applyBorder="1" applyAlignment="1">
      <alignment horizontal="center" vertical="center" wrapText="1"/>
    </xf>
    <xf numFmtId="49" fontId="11" fillId="0" borderId="13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left" vertical="center" wrapText="1"/>
    </xf>
    <xf numFmtId="49" fontId="11" fillId="0" borderId="3" xfId="2" applyNumberFormat="1" applyFont="1" applyBorder="1" applyAlignment="1">
      <alignment horizontal="left" vertical="center" wrapText="1"/>
    </xf>
    <xf numFmtId="49" fontId="11" fillId="0" borderId="0" xfId="2" applyNumberFormat="1" applyFont="1" applyBorder="1" applyAlignment="1">
      <alignment horizontal="right" vertical="center" wrapText="1"/>
    </xf>
    <xf numFmtId="49" fontId="11" fillId="0" borderId="6" xfId="2" applyNumberFormat="1" applyFont="1" applyBorder="1" applyAlignment="1">
      <alignment horizontal="right" vertical="center" wrapText="1"/>
    </xf>
    <xf numFmtId="49" fontId="11" fillId="0" borderId="14" xfId="2" applyNumberFormat="1" applyFont="1" applyBorder="1" applyAlignment="1">
      <alignment horizontal="left" vertical="center" wrapText="1"/>
    </xf>
    <xf numFmtId="49" fontId="11" fillId="0" borderId="15" xfId="2" applyNumberFormat="1" applyFont="1" applyBorder="1" applyAlignment="1">
      <alignment horizontal="left" vertical="center" wrapText="1"/>
    </xf>
    <xf numFmtId="49" fontId="11" fillId="0" borderId="12" xfId="2" applyNumberFormat="1" applyFont="1" applyBorder="1" applyAlignment="1">
      <alignment horizontal="left" vertical="center" wrapText="1"/>
    </xf>
    <xf numFmtId="49" fontId="11" fillId="0" borderId="13" xfId="2" applyNumberFormat="1" applyFont="1" applyBorder="1" applyAlignment="1">
      <alignment horizontal="left" vertical="center" wrapText="1"/>
    </xf>
    <xf numFmtId="49" fontId="11" fillId="0" borderId="2" xfId="2" applyNumberFormat="1" applyFont="1" applyBorder="1" applyAlignment="1">
      <alignment horizontal="left" vertical="center" wrapText="1"/>
    </xf>
    <xf numFmtId="49" fontId="10" fillId="0" borderId="5" xfId="2" applyNumberFormat="1" applyFont="1" applyBorder="1" applyAlignment="1">
      <alignment horizontal="right" vertical="center" wrapText="1"/>
    </xf>
    <xf numFmtId="49" fontId="10" fillId="0" borderId="6" xfId="2" applyNumberFormat="1" applyFont="1" applyBorder="1" applyAlignment="1">
      <alignment horizontal="right" vertical="center" wrapText="1"/>
    </xf>
    <xf numFmtId="49" fontId="12" fillId="0" borderId="1" xfId="2" applyNumberFormat="1" applyFont="1" applyBorder="1" applyAlignment="1">
      <alignment horizontal="left" vertical="center" wrapText="1"/>
    </xf>
    <xf numFmtId="49" fontId="12" fillId="0" borderId="3" xfId="2" applyNumberFormat="1" applyFont="1" applyBorder="1" applyAlignment="1">
      <alignment horizontal="left" vertical="center" wrapText="1"/>
    </xf>
    <xf numFmtId="49" fontId="10" fillId="0" borderId="5" xfId="2" applyNumberFormat="1" applyFont="1" applyFill="1" applyBorder="1" applyAlignment="1">
      <alignment horizontal="right" vertical="center" wrapText="1"/>
    </xf>
    <xf numFmtId="49" fontId="10" fillId="0" borderId="6" xfId="2" applyNumberFormat="1" applyFont="1" applyFill="1" applyBorder="1" applyAlignment="1">
      <alignment horizontal="right" vertic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49" fontId="12" fillId="0" borderId="3" xfId="2" applyNumberFormat="1" applyFont="1" applyFill="1" applyBorder="1" applyAlignment="1">
      <alignment horizontal="left" vertical="center" wrapText="1"/>
    </xf>
    <xf numFmtId="49" fontId="22" fillId="0" borderId="1" xfId="2" applyNumberFormat="1" applyFont="1" applyBorder="1" applyAlignment="1">
      <alignment horizontal="center" vertical="center" wrapText="1"/>
    </xf>
    <xf numFmtId="49" fontId="22" fillId="0" borderId="3" xfId="2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3" xfId="0" applyFont="1" applyBorder="1"/>
    <xf numFmtId="49" fontId="11" fillId="0" borderId="7" xfId="2" applyNumberFormat="1" applyFont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0" fontId="7" fillId="0" borderId="1" xfId="0" applyFont="1" applyBorder="1"/>
  </cellXfs>
  <cellStyles count="5">
    <cellStyle name="Comma 2" xfId="3"/>
    <cellStyle name="Normal" xfId="0" builtinId="0"/>
    <cellStyle name="Normal 2" xfId="1"/>
    <cellStyle name="Normal 2 2" xfId="4"/>
    <cellStyle name="Normal_PLUP_Forms 1 to 6_Lao" xfId="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tabSelected="1" workbookViewId="0">
      <selection activeCell="E11" sqref="E11"/>
    </sheetView>
  </sheetViews>
  <sheetFormatPr defaultColWidth="9.140625" defaultRowHeight="20.25"/>
  <cols>
    <col min="1" max="1" width="9.140625" style="1"/>
    <col min="2" max="2" width="5.42578125" style="105" customWidth="1"/>
    <col min="3" max="3" width="20.85546875" style="1" customWidth="1"/>
    <col min="4" max="4" width="4.140625" style="1" bestFit="1" customWidth="1"/>
    <col min="5" max="6" width="4" style="1" bestFit="1" customWidth="1"/>
    <col min="7" max="7" width="6.140625" style="1" customWidth="1"/>
    <col min="8" max="8" width="7.5703125" style="1" customWidth="1"/>
    <col min="9" max="9" width="5.140625" style="1" customWidth="1"/>
    <col min="10" max="10" width="9.85546875" style="1" customWidth="1"/>
    <col min="11" max="11" width="10.42578125" style="1" customWidth="1"/>
    <col min="12" max="12" width="8.42578125" style="1" customWidth="1"/>
    <col min="13" max="13" width="12.42578125" style="1" customWidth="1"/>
    <col min="14" max="14" width="19.85546875" style="1" customWidth="1"/>
    <col min="15" max="15" width="12.140625" style="1" customWidth="1"/>
    <col min="16" max="16" width="16" style="1" customWidth="1"/>
    <col min="17" max="17" width="12.140625" style="5" customWidth="1"/>
    <col min="18" max="18" width="8.5703125" style="1" customWidth="1"/>
    <col min="19" max="19" width="11" style="1" customWidth="1"/>
    <col min="20" max="20" width="27.42578125" style="1" customWidth="1"/>
    <col min="21" max="16384" width="9.140625" style="1"/>
  </cols>
  <sheetData>
    <row r="1" spans="1:20" ht="26.25">
      <c r="B1" s="2"/>
      <c r="C1" s="260" t="s">
        <v>0</v>
      </c>
      <c r="D1" s="260"/>
      <c r="E1" s="260"/>
      <c r="F1" s="260"/>
      <c r="G1" s="260"/>
      <c r="H1" s="260"/>
      <c r="I1" s="260"/>
      <c r="J1" s="260"/>
      <c r="K1" s="260"/>
      <c r="L1" s="3"/>
      <c r="M1" s="3"/>
      <c r="N1" s="3"/>
      <c r="O1" s="3"/>
      <c r="P1" s="4"/>
      <c r="R1" s="4"/>
      <c r="S1" s="6"/>
      <c r="T1" s="7"/>
    </row>
    <row r="2" spans="1:20" ht="26.25">
      <c r="B2" s="2"/>
      <c r="C2" s="180"/>
      <c r="D2" s="180"/>
      <c r="E2" s="180"/>
      <c r="F2" s="180"/>
      <c r="G2" s="180"/>
      <c r="H2" s="180"/>
      <c r="I2" s="180"/>
      <c r="J2" s="180"/>
      <c r="K2" s="180"/>
      <c r="L2" s="3"/>
      <c r="M2" s="3"/>
      <c r="N2" s="3"/>
      <c r="O2" s="3"/>
      <c r="P2" s="4"/>
      <c r="R2" s="4"/>
      <c r="S2" s="6"/>
      <c r="T2" s="7"/>
    </row>
    <row r="3" spans="1:20" ht="26.25">
      <c r="B3" s="2"/>
      <c r="C3" s="180"/>
      <c r="D3" s="180"/>
      <c r="E3" s="180"/>
      <c r="F3" s="180"/>
      <c r="G3" s="180"/>
      <c r="H3" s="180"/>
      <c r="I3" s="180"/>
      <c r="J3" s="180"/>
      <c r="K3" s="180"/>
      <c r="L3" s="3"/>
      <c r="M3" s="3"/>
      <c r="N3" s="3"/>
      <c r="O3" s="3"/>
      <c r="P3" s="4"/>
      <c r="R3" s="4"/>
      <c r="S3" s="6"/>
      <c r="T3" s="7"/>
    </row>
    <row r="4" spans="1:20" ht="26.25">
      <c r="B4" s="2"/>
      <c r="C4" s="180"/>
      <c r="D4" s="180"/>
      <c r="E4" s="180"/>
      <c r="F4" s="180"/>
      <c r="G4" s="180"/>
      <c r="H4" s="180"/>
      <c r="I4" s="180"/>
      <c r="J4" s="180"/>
      <c r="K4" s="180"/>
      <c r="L4" s="3"/>
      <c r="M4" s="3"/>
      <c r="N4" s="3"/>
      <c r="O4" s="3"/>
      <c r="P4" s="4"/>
      <c r="R4" s="4"/>
      <c r="S4" s="6"/>
      <c r="T4" s="7"/>
    </row>
    <row r="5" spans="1:20" ht="24">
      <c r="B5" s="2"/>
      <c r="C5" s="4"/>
      <c r="D5" s="4"/>
      <c r="E5" s="4"/>
      <c r="F5" s="4"/>
      <c r="G5" s="4"/>
      <c r="H5" s="4"/>
      <c r="I5" s="8"/>
      <c r="J5" s="6"/>
      <c r="K5" s="6"/>
      <c r="L5" s="6"/>
      <c r="M5" s="6"/>
      <c r="N5" s="4"/>
      <c r="O5" s="4"/>
      <c r="P5" s="4"/>
      <c r="R5" s="4"/>
      <c r="S5" s="9"/>
      <c r="T5" s="10"/>
    </row>
    <row r="6" spans="1:20" ht="19.5">
      <c r="B6" s="11"/>
      <c r="C6" s="23"/>
      <c r="D6" s="253" t="s">
        <v>19</v>
      </c>
      <c r="E6" s="254"/>
      <c r="F6" s="254"/>
      <c r="G6" s="255"/>
      <c r="H6" s="256" t="s">
        <v>20</v>
      </c>
      <c r="I6" s="257"/>
      <c r="J6" s="257"/>
      <c r="K6" s="257"/>
      <c r="L6" s="257"/>
      <c r="M6" s="258"/>
      <c r="N6" s="24"/>
      <c r="O6" s="24"/>
      <c r="P6" s="24"/>
      <c r="Q6" s="25"/>
      <c r="R6" s="259"/>
      <c r="S6" s="259"/>
      <c r="T6" s="259"/>
    </row>
    <row r="7" spans="1:20" ht="37.5" customHeight="1" thickBot="1">
      <c r="A7" s="26"/>
      <c r="B7" s="27" t="s">
        <v>21</v>
      </c>
      <c r="C7" s="28" t="s">
        <v>22</v>
      </c>
      <c r="D7" s="29" t="s">
        <v>23</v>
      </c>
      <c r="E7" s="29" t="s">
        <v>24</v>
      </c>
      <c r="F7" s="29" t="s">
        <v>25</v>
      </c>
      <c r="G7" s="29" t="s">
        <v>26</v>
      </c>
      <c r="H7" s="30" t="s">
        <v>27</v>
      </c>
      <c r="I7" s="30" t="s">
        <v>28</v>
      </c>
      <c r="J7" s="30" t="s">
        <v>29</v>
      </c>
      <c r="K7" s="30" t="s">
        <v>30</v>
      </c>
      <c r="L7" s="28" t="s">
        <v>31</v>
      </c>
      <c r="M7" s="30" t="s">
        <v>32</v>
      </c>
      <c r="N7" s="31" t="s">
        <v>33</v>
      </c>
      <c r="O7" s="32" t="s">
        <v>34</v>
      </c>
      <c r="P7" s="31" t="s">
        <v>35</v>
      </c>
      <c r="Q7" s="33" t="s">
        <v>36</v>
      </c>
      <c r="R7" s="28" t="s">
        <v>37</v>
      </c>
      <c r="S7" s="28" t="s">
        <v>38</v>
      </c>
      <c r="T7" s="28" t="s">
        <v>39</v>
      </c>
    </row>
    <row r="8" spans="1:20" ht="19.5" thickTop="1">
      <c r="B8" s="34"/>
      <c r="C8" s="35">
        <v>1</v>
      </c>
      <c r="D8" s="35">
        <v>2</v>
      </c>
      <c r="E8" s="35">
        <v>3</v>
      </c>
      <c r="F8" s="35">
        <v>4</v>
      </c>
      <c r="G8" s="35">
        <v>5</v>
      </c>
      <c r="H8" s="35">
        <v>6</v>
      </c>
      <c r="I8" s="35">
        <v>7</v>
      </c>
      <c r="J8" s="36">
        <v>8</v>
      </c>
      <c r="K8" s="36">
        <v>9</v>
      </c>
      <c r="L8" s="36">
        <v>10</v>
      </c>
      <c r="M8" s="37">
        <v>11</v>
      </c>
      <c r="N8" s="38">
        <v>12</v>
      </c>
      <c r="O8" s="38" t="s">
        <v>40</v>
      </c>
      <c r="P8" s="35" t="s">
        <v>41</v>
      </c>
      <c r="Q8" s="39"/>
      <c r="R8" s="35" t="s">
        <v>42</v>
      </c>
      <c r="S8" s="36" t="s">
        <v>43</v>
      </c>
      <c r="T8" s="35" t="s">
        <v>44</v>
      </c>
    </row>
    <row r="9" spans="1:20" ht="18.75">
      <c r="B9" s="116"/>
      <c r="C9" s="216" t="s">
        <v>339</v>
      </c>
      <c r="D9" s="35"/>
      <c r="E9" s="35"/>
      <c r="F9" s="35"/>
      <c r="G9" s="35"/>
      <c r="H9" s="35"/>
      <c r="I9" s="35"/>
      <c r="J9" s="36"/>
      <c r="K9" s="36"/>
      <c r="L9" s="36"/>
      <c r="M9" s="37"/>
      <c r="N9" s="38"/>
      <c r="O9" s="38"/>
      <c r="P9" s="35"/>
      <c r="Q9" s="39"/>
      <c r="R9" s="35"/>
      <c r="S9" s="36"/>
      <c r="T9" s="35"/>
    </row>
    <row r="10" spans="1:20" ht="18.75" customHeight="1">
      <c r="B10" s="69" t="s">
        <v>45</v>
      </c>
      <c r="C10" s="70" t="s">
        <v>146</v>
      </c>
      <c r="D10" s="71"/>
      <c r="E10" s="71"/>
      <c r="F10" s="72" t="s">
        <v>47</v>
      </c>
      <c r="G10" s="71"/>
      <c r="H10" s="77">
        <v>48</v>
      </c>
      <c r="I10" s="129"/>
      <c r="J10" s="75" t="s">
        <v>45</v>
      </c>
      <c r="K10" s="77">
        <f t="shared" ref="K10:K29" si="0">H10*J10</f>
        <v>48</v>
      </c>
      <c r="L10" s="75"/>
      <c r="M10" s="75"/>
      <c r="N10" s="70"/>
      <c r="O10" s="70" t="s">
        <v>50</v>
      </c>
      <c r="P10" s="78" t="s">
        <v>51</v>
      </c>
      <c r="Q10" s="80" t="s">
        <v>71</v>
      </c>
      <c r="R10" s="130" t="s">
        <v>53</v>
      </c>
      <c r="S10" s="75"/>
      <c r="T10" s="130" t="s">
        <v>54</v>
      </c>
    </row>
    <row r="11" spans="1:20" ht="18.75" customHeight="1">
      <c r="B11" s="40" t="s">
        <v>45</v>
      </c>
      <c r="C11" s="41" t="s">
        <v>90</v>
      </c>
      <c r="D11" s="43"/>
      <c r="E11" s="43"/>
      <c r="F11" s="42" t="s">
        <v>47</v>
      </c>
      <c r="G11" s="43"/>
      <c r="H11" s="44">
        <v>48</v>
      </c>
      <c r="I11" s="45" t="s">
        <v>48</v>
      </c>
      <c r="J11" s="44">
        <v>1</v>
      </c>
      <c r="K11" s="44">
        <f t="shared" si="0"/>
        <v>48</v>
      </c>
      <c r="L11" s="46"/>
      <c r="M11" s="44"/>
      <c r="N11" s="43" t="s">
        <v>91</v>
      </c>
      <c r="O11" s="43" t="s">
        <v>81</v>
      </c>
      <c r="P11" s="49" t="s">
        <v>63</v>
      </c>
      <c r="Q11" s="50" t="s">
        <v>52</v>
      </c>
      <c r="R11" s="43" t="s">
        <v>53</v>
      </c>
      <c r="S11" s="48"/>
      <c r="T11" s="49" t="s">
        <v>54</v>
      </c>
    </row>
    <row r="12" spans="1:20" ht="18.75" customHeight="1">
      <c r="B12" s="40" t="s">
        <v>45</v>
      </c>
      <c r="C12" s="41" t="s">
        <v>68</v>
      </c>
      <c r="D12" s="42" t="s">
        <v>47</v>
      </c>
      <c r="E12" s="43"/>
      <c r="F12" s="42" t="s">
        <v>47</v>
      </c>
      <c r="G12" s="43"/>
      <c r="H12" s="44">
        <v>48</v>
      </c>
      <c r="I12" s="45" t="s">
        <v>48</v>
      </c>
      <c r="J12" s="44">
        <v>3</v>
      </c>
      <c r="K12" s="44">
        <f t="shared" si="0"/>
        <v>144</v>
      </c>
      <c r="L12" s="46">
        <v>10000</v>
      </c>
      <c r="M12" s="44">
        <f>L12*K12</f>
        <v>1440000</v>
      </c>
      <c r="N12" s="43" t="s">
        <v>69</v>
      </c>
      <c r="O12" s="43" t="s">
        <v>50</v>
      </c>
      <c r="P12" s="43" t="s">
        <v>70</v>
      </c>
      <c r="Q12" s="47" t="s">
        <v>71</v>
      </c>
      <c r="R12" s="43" t="s">
        <v>64</v>
      </c>
      <c r="S12" s="48" t="s">
        <v>72</v>
      </c>
      <c r="T12" s="49" t="s">
        <v>73</v>
      </c>
    </row>
    <row r="13" spans="1:20" ht="18.75" customHeight="1">
      <c r="B13" s="69" t="s">
        <v>45</v>
      </c>
      <c r="C13" s="70" t="s">
        <v>142</v>
      </c>
      <c r="D13" s="71"/>
      <c r="E13" s="71"/>
      <c r="F13" s="72" t="s">
        <v>47</v>
      </c>
      <c r="G13" s="71"/>
      <c r="H13" s="77">
        <v>48</v>
      </c>
      <c r="I13" s="129"/>
      <c r="J13" s="75" t="s">
        <v>45</v>
      </c>
      <c r="K13" s="77">
        <f t="shared" si="0"/>
        <v>48</v>
      </c>
      <c r="L13" s="75"/>
      <c r="M13" s="75"/>
      <c r="N13" s="70"/>
      <c r="O13" s="70" t="s">
        <v>50</v>
      </c>
      <c r="P13" s="70" t="s">
        <v>143</v>
      </c>
      <c r="Q13" s="80" t="s">
        <v>144</v>
      </c>
      <c r="R13" s="130" t="s">
        <v>53</v>
      </c>
      <c r="S13" s="75"/>
      <c r="T13" s="130" t="s">
        <v>54</v>
      </c>
    </row>
    <row r="14" spans="1:20" ht="18.75" customHeight="1">
      <c r="B14" s="69" t="s">
        <v>45</v>
      </c>
      <c r="C14" s="70" t="s">
        <v>129</v>
      </c>
      <c r="D14" s="72" t="s">
        <v>47</v>
      </c>
      <c r="E14" s="71"/>
      <c r="F14" s="72" t="s">
        <v>47</v>
      </c>
      <c r="G14" s="71"/>
      <c r="H14" s="77">
        <v>48</v>
      </c>
      <c r="I14" s="129" t="s">
        <v>48</v>
      </c>
      <c r="J14" s="75" t="s">
        <v>84</v>
      </c>
      <c r="K14" s="77">
        <f t="shared" si="0"/>
        <v>336</v>
      </c>
      <c r="L14" s="76">
        <v>20000</v>
      </c>
      <c r="M14" s="77">
        <f>L14*K14</f>
        <v>6720000</v>
      </c>
      <c r="N14" s="78" t="s">
        <v>49</v>
      </c>
      <c r="O14" s="78" t="s">
        <v>81</v>
      </c>
      <c r="P14" s="130" t="s">
        <v>128</v>
      </c>
      <c r="Q14" s="80" t="s">
        <v>52</v>
      </c>
      <c r="R14" s="130" t="s">
        <v>53</v>
      </c>
      <c r="S14" s="75"/>
      <c r="T14" s="130" t="s">
        <v>54</v>
      </c>
    </row>
    <row r="15" spans="1:20" ht="18.75" customHeight="1">
      <c r="B15" s="40" t="s">
        <v>45</v>
      </c>
      <c r="C15" s="41" t="s">
        <v>93</v>
      </c>
      <c r="D15" s="42"/>
      <c r="E15" s="199"/>
      <c r="F15" s="42" t="s">
        <v>47</v>
      </c>
      <c r="G15" s="43"/>
      <c r="H15" s="44">
        <v>48</v>
      </c>
      <c r="I15" s="45" t="s">
        <v>48</v>
      </c>
      <c r="J15" s="44">
        <v>1</v>
      </c>
      <c r="K15" s="44">
        <f t="shared" si="0"/>
        <v>48</v>
      </c>
      <c r="L15" s="46"/>
      <c r="M15" s="44"/>
      <c r="N15" s="43" t="s">
        <v>94</v>
      </c>
      <c r="O15" s="43" t="s">
        <v>81</v>
      </c>
      <c r="P15" s="43" t="s">
        <v>63</v>
      </c>
      <c r="Q15" s="50" t="s">
        <v>71</v>
      </c>
      <c r="R15" s="43" t="s">
        <v>64</v>
      </c>
      <c r="S15" s="48" t="s">
        <v>95</v>
      </c>
      <c r="T15" s="49" t="s">
        <v>96</v>
      </c>
    </row>
    <row r="16" spans="1:20" ht="18.75" customHeight="1">
      <c r="B16" s="40" t="s">
        <v>45</v>
      </c>
      <c r="C16" s="41" t="s">
        <v>98</v>
      </c>
      <c r="D16" s="52"/>
      <c r="E16" s="43"/>
      <c r="F16" s="42" t="s">
        <v>47</v>
      </c>
      <c r="G16" s="43"/>
      <c r="H16" s="44">
        <v>10</v>
      </c>
      <c r="I16" s="45" t="s">
        <v>48</v>
      </c>
      <c r="J16" s="44">
        <v>2</v>
      </c>
      <c r="K16" s="44">
        <f t="shared" si="0"/>
        <v>20</v>
      </c>
      <c r="L16" s="46"/>
      <c r="M16" s="44"/>
      <c r="N16" s="43" t="s">
        <v>99</v>
      </c>
      <c r="O16" s="43" t="s">
        <v>81</v>
      </c>
      <c r="P16" s="43" t="s">
        <v>63</v>
      </c>
      <c r="Q16" s="50" t="s">
        <v>71</v>
      </c>
      <c r="R16" s="43" t="s">
        <v>64</v>
      </c>
      <c r="S16" s="48" t="s">
        <v>65</v>
      </c>
      <c r="T16" s="49" t="s">
        <v>100</v>
      </c>
    </row>
    <row r="17" spans="2:20" ht="18.75" customHeight="1">
      <c r="B17" s="40" t="s">
        <v>45</v>
      </c>
      <c r="C17" s="41" t="s">
        <v>79</v>
      </c>
      <c r="D17" s="42" t="s">
        <v>47</v>
      </c>
      <c r="E17" s="43"/>
      <c r="F17" s="42" t="s">
        <v>47</v>
      </c>
      <c r="G17" s="43"/>
      <c r="H17" s="44">
        <v>10</v>
      </c>
      <c r="I17" s="45" t="s">
        <v>48</v>
      </c>
      <c r="J17" s="44">
        <v>2</v>
      </c>
      <c r="K17" s="44">
        <f t="shared" si="0"/>
        <v>20</v>
      </c>
      <c r="L17" s="46">
        <v>30000</v>
      </c>
      <c r="M17" s="44">
        <f>L17*K17</f>
        <v>600000</v>
      </c>
      <c r="N17" s="43" t="s">
        <v>80</v>
      </c>
      <c r="O17" s="43" t="s">
        <v>81</v>
      </c>
      <c r="P17" s="43" t="s">
        <v>82</v>
      </c>
      <c r="Q17" s="50" t="s">
        <v>52</v>
      </c>
      <c r="R17" s="43" t="s">
        <v>53</v>
      </c>
      <c r="S17" s="48"/>
      <c r="T17" s="49" t="s">
        <v>83</v>
      </c>
    </row>
    <row r="18" spans="2:20" ht="18.75" customHeight="1">
      <c r="B18" s="40" t="s">
        <v>45</v>
      </c>
      <c r="C18" s="41" t="s">
        <v>102</v>
      </c>
      <c r="D18" s="42" t="s">
        <v>47</v>
      </c>
      <c r="E18" s="43"/>
      <c r="F18" s="42" t="s">
        <v>47</v>
      </c>
      <c r="G18" s="43"/>
      <c r="H18" s="44">
        <v>48</v>
      </c>
      <c r="I18" s="45" t="s">
        <v>48</v>
      </c>
      <c r="J18" s="44">
        <v>10</v>
      </c>
      <c r="K18" s="44">
        <f t="shared" si="0"/>
        <v>480</v>
      </c>
      <c r="L18" s="46">
        <v>10000</v>
      </c>
      <c r="M18" s="44"/>
      <c r="N18" s="43" t="s">
        <v>103</v>
      </c>
      <c r="O18" s="43" t="s">
        <v>50</v>
      </c>
      <c r="P18" s="49" t="s">
        <v>76</v>
      </c>
      <c r="Q18" s="50" t="s">
        <v>52</v>
      </c>
      <c r="R18" s="49" t="s">
        <v>53</v>
      </c>
      <c r="S18" s="48"/>
      <c r="T18" s="49" t="s">
        <v>54</v>
      </c>
    </row>
    <row r="19" spans="2:20" ht="18.75" customHeight="1">
      <c r="B19" s="40" t="s">
        <v>45</v>
      </c>
      <c r="C19" s="41" t="s">
        <v>105</v>
      </c>
      <c r="D19" s="127"/>
      <c r="E19" s="43"/>
      <c r="F19" s="42" t="s">
        <v>47</v>
      </c>
      <c r="G19" s="43"/>
      <c r="H19" s="44">
        <v>48</v>
      </c>
      <c r="I19" s="45" t="s">
        <v>48</v>
      </c>
      <c r="J19" s="54">
        <v>0.2</v>
      </c>
      <c r="K19" s="44">
        <f t="shared" si="0"/>
        <v>9.6000000000000014</v>
      </c>
      <c r="L19" s="46"/>
      <c r="M19" s="44"/>
      <c r="N19" s="43" t="s">
        <v>106</v>
      </c>
      <c r="O19" s="43" t="s">
        <v>81</v>
      </c>
      <c r="P19" s="49" t="s">
        <v>107</v>
      </c>
      <c r="Q19" s="50" t="s">
        <v>52</v>
      </c>
      <c r="R19" s="49" t="s">
        <v>53</v>
      </c>
      <c r="S19" s="48"/>
      <c r="T19" s="49" t="s">
        <v>54</v>
      </c>
    </row>
    <row r="20" spans="2:20" ht="18.75" customHeight="1">
      <c r="B20" s="69" t="s">
        <v>45</v>
      </c>
      <c r="C20" s="70" t="s">
        <v>135</v>
      </c>
      <c r="D20" s="71"/>
      <c r="E20" s="71"/>
      <c r="F20" s="72" t="s">
        <v>47</v>
      </c>
      <c r="G20" s="71"/>
      <c r="H20" s="77">
        <v>48</v>
      </c>
      <c r="I20" s="129" t="s">
        <v>48</v>
      </c>
      <c r="J20" s="75" t="s">
        <v>45</v>
      </c>
      <c r="K20" s="77">
        <f t="shared" si="0"/>
        <v>48</v>
      </c>
      <c r="L20" s="75"/>
      <c r="M20" s="75"/>
      <c r="N20" s="78" t="s">
        <v>113</v>
      </c>
      <c r="O20" s="70" t="s">
        <v>50</v>
      </c>
      <c r="P20" s="130" t="s">
        <v>136</v>
      </c>
      <c r="Q20" s="80" t="s">
        <v>137</v>
      </c>
      <c r="R20" s="130" t="s">
        <v>53</v>
      </c>
      <c r="S20" s="75"/>
      <c r="T20" s="130" t="s">
        <v>54</v>
      </c>
    </row>
    <row r="21" spans="2:20" ht="18.75" customHeight="1">
      <c r="B21" s="40" t="s">
        <v>45</v>
      </c>
      <c r="C21" s="41" t="s">
        <v>75</v>
      </c>
      <c r="D21" s="42" t="s">
        <v>47</v>
      </c>
      <c r="E21" s="43"/>
      <c r="F21" s="42" t="s">
        <v>47</v>
      </c>
      <c r="G21" s="43"/>
      <c r="H21" s="44">
        <v>48</v>
      </c>
      <c r="I21" s="45" t="s">
        <v>48</v>
      </c>
      <c r="J21" s="44">
        <v>2</v>
      </c>
      <c r="K21" s="44">
        <f t="shared" si="0"/>
        <v>96</v>
      </c>
      <c r="L21" s="46">
        <v>10000</v>
      </c>
      <c r="M21" s="44">
        <f>L21*K21</f>
        <v>960000</v>
      </c>
      <c r="N21" s="43" t="s">
        <v>49</v>
      </c>
      <c r="O21" s="43" t="s">
        <v>50</v>
      </c>
      <c r="P21" s="43" t="s">
        <v>76</v>
      </c>
      <c r="Q21" s="50" t="s">
        <v>71</v>
      </c>
      <c r="R21" s="43" t="s">
        <v>64</v>
      </c>
      <c r="S21" s="48" t="s">
        <v>72</v>
      </c>
      <c r="T21" s="49" t="s">
        <v>77</v>
      </c>
    </row>
    <row r="22" spans="2:20" ht="18.75" customHeight="1">
      <c r="B22" s="40" t="s">
        <v>45</v>
      </c>
      <c r="C22" s="41" t="s">
        <v>60</v>
      </c>
      <c r="D22" s="42" t="s">
        <v>47</v>
      </c>
      <c r="E22" s="43"/>
      <c r="F22" s="42" t="s">
        <v>47</v>
      </c>
      <c r="G22" s="43"/>
      <c r="H22" s="44">
        <v>5</v>
      </c>
      <c r="I22" s="45" t="s">
        <v>48</v>
      </c>
      <c r="J22" s="44">
        <v>15</v>
      </c>
      <c r="K22" s="44">
        <f t="shared" si="0"/>
        <v>75</v>
      </c>
      <c r="L22" s="46">
        <v>30000</v>
      </c>
      <c r="M22" s="44">
        <f>K22*L22</f>
        <v>2250000</v>
      </c>
      <c r="N22" s="43" t="s">
        <v>61</v>
      </c>
      <c r="O22" s="43" t="s">
        <v>62</v>
      </c>
      <c r="P22" s="43" t="s">
        <v>63</v>
      </c>
      <c r="Q22" s="50" t="s">
        <v>52</v>
      </c>
      <c r="R22" s="43" t="s">
        <v>64</v>
      </c>
      <c r="S22" s="48" t="s">
        <v>65</v>
      </c>
      <c r="T22" s="49" t="s">
        <v>66</v>
      </c>
    </row>
    <row r="23" spans="2:20" ht="18.75" customHeight="1">
      <c r="B23" s="40" t="s">
        <v>45</v>
      </c>
      <c r="C23" s="41" t="s">
        <v>108</v>
      </c>
      <c r="D23" s="53"/>
      <c r="E23" s="43"/>
      <c r="F23" s="42" t="s">
        <v>47</v>
      </c>
      <c r="G23" s="43"/>
      <c r="H23" s="44">
        <v>48</v>
      </c>
      <c r="I23" s="45" t="s">
        <v>48</v>
      </c>
      <c r="J23" s="44">
        <v>2</v>
      </c>
      <c r="K23" s="44">
        <f t="shared" si="0"/>
        <v>96</v>
      </c>
      <c r="L23" s="46"/>
      <c r="M23" s="44"/>
      <c r="N23" s="43" t="s">
        <v>109</v>
      </c>
      <c r="O23" s="43" t="s">
        <v>50</v>
      </c>
      <c r="P23" s="49" t="s">
        <v>110</v>
      </c>
      <c r="Q23" s="50" t="s">
        <v>71</v>
      </c>
      <c r="R23" s="49" t="s">
        <v>53</v>
      </c>
      <c r="S23" s="48"/>
      <c r="T23" s="49" t="s">
        <v>54</v>
      </c>
    </row>
    <row r="24" spans="2:20" ht="18.75" customHeight="1">
      <c r="B24" s="40" t="s">
        <v>45</v>
      </c>
      <c r="C24" s="41" t="s">
        <v>46</v>
      </c>
      <c r="D24" s="42" t="s">
        <v>47</v>
      </c>
      <c r="E24" s="43"/>
      <c r="F24" s="42" t="s">
        <v>47</v>
      </c>
      <c r="G24" s="43"/>
      <c r="H24" s="44">
        <v>48</v>
      </c>
      <c r="I24" s="45" t="s">
        <v>48</v>
      </c>
      <c r="J24" s="44">
        <v>10</v>
      </c>
      <c r="K24" s="44">
        <f t="shared" si="0"/>
        <v>480</v>
      </c>
      <c r="L24" s="46">
        <v>10000</v>
      </c>
      <c r="M24" s="44">
        <f>K24*L24</f>
        <v>4800000</v>
      </c>
      <c r="N24" s="43" t="s">
        <v>49</v>
      </c>
      <c r="O24" s="43" t="s">
        <v>50</v>
      </c>
      <c r="P24" s="43" t="s">
        <v>51</v>
      </c>
      <c r="Q24" s="47" t="s">
        <v>52</v>
      </c>
      <c r="R24" s="43" t="s">
        <v>53</v>
      </c>
      <c r="S24" s="48"/>
      <c r="T24" s="49" t="s">
        <v>54</v>
      </c>
    </row>
    <row r="25" spans="2:20" ht="18.75" customHeight="1">
      <c r="B25" s="40" t="s">
        <v>45</v>
      </c>
      <c r="C25" s="41" t="s">
        <v>85</v>
      </c>
      <c r="D25" s="42" t="s">
        <v>47</v>
      </c>
      <c r="E25" s="43"/>
      <c r="F25" s="42" t="s">
        <v>47</v>
      </c>
      <c r="G25" s="43"/>
      <c r="H25" s="44">
        <v>3</v>
      </c>
      <c r="I25" s="45" t="s">
        <v>48</v>
      </c>
      <c r="J25" s="44">
        <v>2</v>
      </c>
      <c r="K25" s="44">
        <f t="shared" si="0"/>
        <v>6</v>
      </c>
      <c r="L25" s="46">
        <v>50000</v>
      </c>
      <c r="M25" s="44">
        <f>L25*K25</f>
        <v>300000</v>
      </c>
      <c r="N25" s="43" t="s">
        <v>86</v>
      </c>
      <c r="O25" s="43" t="s">
        <v>87</v>
      </c>
      <c r="P25" s="49" t="s">
        <v>88</v>
      </c>
      <c r="Q25" s="50" t="s">
        <v>52</v>
      </c>
      <c r="R25" s="49" t="s">
        <v>53</v>
      </c>
      <c r="S25" s="48"/>
      <c r="T25" s="49" t="s">
        <v>54</v>
      </c>
    </row>
    <row r="26" spans="2:20" ht="18.75" customHeight="1">
      <c r="B26" s="69" t="s">
        <v>45</v>
      </c>
      <c r="C26" s="70" t="s">
        <v>139</v>
      </c>
      <c r="D26" s="71"/>
      <c r="E26" s="71"/>
      <c r="F26" s="72" t="s">
        <v>47</v>
      </c>
      <c r="G26" s="71"/>
      <c r="H26" s="77">
        <v>48</v>
      </c>
      <c r="I26" s="129"/>
      <c r="J26" s="75" t="s">
        <v>45</v>
      </c>
      <c r="K26" s="77">
        <f t="shared" si="0"/>
        <v>48</v>
      </c>
      <c r="L26" s="75"/>
      <c r="M26" s="75"/>
      <c r="N26" s="78" t="s">
        <v>49</v>
      </c>
      <c r="O26" s="70" t="s">
        <v>50</v>
      </c>
      <c r="P26" s="130" t="s">
        <v>128</v>
      </c>
      <c r="Q26" s="80" t="s">
        <v>140</v>
      </c>
      <c r="R26" s="130" t="s">
        <v>53</v>
      </c>
      <c r="S26" s="75"/>
      <c r="T26" s="130" t="s">
        <v>54</v>
      </c>
    </row>
    <row r="27" spans="2:20" ht="18.75" customHeight="1">
      <c r="B27" s="40" t="s">
        <v>45</v>
      </c>
      <c r="C27" s="41" t="s">
        <v>111</v>
      </c>
      <c r="D27" s="42" t="s">
        <v>47</v>
      </c>
      <c r="E27" s="43"/>
      <c r="F27" s="42" t="s">
        <v>47</v>
      </c>
      <c r="G27" s="43"/>
      <c r="H27" s="44">
        <v>48</v>
      </c>
      <c r="I27" s="45" t="s">
        <v>48</v>
      </c>
      <c r="J27" s="44">
        <v>5</v>
      </c>
      <c r="K27" s="44">
        <f t="shared" si="0"/>
        <v>240</v>
      </c>
      <c r="L27" s="46">
        <v>10000</v>
      </c>
      <c r="M27" s="44">
        <f>L27*K27</f>
        <v>2400000</v>
      </c>
      <c r="N27" s="43" t="s">
        <v>99</v>
      </c>
      <c r="O27" s="43" t="s">
        <v>50</v>
      </c>
      <c r="P27" s="49" t="s">
        <v>70</v>
      </c>
      <c r="Q27" s="57" t="s">
        <v>52</v>
      </c>
      <c r="R27" s="49" t="s">
        <v>53</v>
      </c>
      <c r="S27" s="48"/>
      <c r="T27" s="49" t="s">
        <v>54</v>
      </c>
    </row>
    <row r="28" spans="2:20" ht="18.75" customHeight="1">
      <c r="B28" s="40" t="s">
        <v>45</v>
      </c>
      <c r="C28" s="58" t="s">
        <v>112</v>
      </c>
      <c r="D28" s="67" t="s">
        <v>47</v>
      </c>
      <c r="E28" s="59"/>
      <c r="F28" s="42" t="s">
        <v>47</v>
      </c>
      <c r="G28" s="59"/>
      <c r="H28" s="61">
        <v>48</v>
      </c>
      <c r="I28" s="62" t="s">
        <v>48</v>
      </c>
      <c r="J28" s="61">
        <v>5</v>
      </c>
      <c r="K28" s="61">
        <f t="shared" si="0"/>
        <v>240</v>
      </c>
      <c r="L28" s="63">
        <v>10000</v>
      </c>
      <c r="M28" s="61">
        <f>L28*K28</f>
        <v>2400000</v>
      </c>
      <c r="N28" s="59" t="s">
        <v>113</v>
      </c>
      <c r="O28" s="59" t="s">
        <v>81</v>
      </c>
      <c r="P28" s="64" t="s">
        <v>114</v>
      </c>
      <c r="Q28" s="57" t="s">
        <v>52</v>
      </c>
      <c r="R28" s="64" t="s">
        <v>64</v>
      </c>
      <c r="S28" s="65" t="s">
        <v>115</v>
      </c>
      <c r="T28" s="64" t="s">
        <v>116</v>
      </c>
    </row>
    <row r="29" spans="2:20" s="68" customFormat="1" ht="18.75" customHeight="1">
      <c r="B29" s="40" t="s">
        <v>45</v>
      </c>
      <c r="C29" s="55" t="s">
        <v>117</v>
      </c>
      <c r="D29" s="128"/>
      <c r="E29" s="56"/>
      <c r="F29" s="42" t="s">
        <v>47</v>
      </c>
      <c r="G29" s="43"/>
      <c r="H29" s="61">
        <v>5</v>
      </c>
      <c r="I29" s="62" t="s">
        <v>48</v>
      </c>
      <c r="J29" s="44">
        <v>1</v>
      </c>
      <c r="K29" s="61">
        <f t="shared" si="0"/>
        <v>5</v>
      </c>
      <c r="L29" s="46">
        <v>10000</v>
      </c>
      <c r="M29" s="44">
        <f>L29*K29</f>
        <v>50000</v>
      </c>
      <c r="N29" s="43" t="s">
        <v>118</v>
      </c>
      <c r="O29" s="59" t="s">
        <v>50</v>
      </c>
      <c r="P29" s="59" t="s">
        <v>119</v>
      </c>
      <c r="Q29" s="50" t="s">
        <v>52</v>
      </c>
      <c r="R29" s="59" t="s">
        <v>53</v>
      </c>
      <c r="S29" s="48"/>
      <c r="T29" s="64" t="s">
        <v>83</v>
      </c>
    </row>
    <row r="30" spans="2:20" s="68" customFormat="1" ht="18.75" customHeight="1">
      <c r="B30" s="40" t="s">
        <v>45</v>
      </c>
      <c r="C30" s="41" t="s">
        <v>120</v>
      </c>
      <c r="D30" s="42"/>
      <c r="E30" s="43"/>
      <c r="F30" s="42" t="s">
        <v>47</v>
      </c>
      <c r="G30" s="43"/>
      <c r="H30" s="61">
        <v>48</v>
      </c>
      <c r="I30" s="62" t="s">
        <v>48</v>
      </c>
      <c r="J30" s="44">
        <v>5</v>
      </c>
      <c r="K30" s="61"/>
      <c r="L30" s="46"/>
      <c r="M30" s="44"/>
      <c r="N30" s="43" t="s">
        <v>113</v>
      </c>
      <c r="O30" s="43" t="s">
        <v>81</v>
      </c>
      <c r="P30" s="59" t="s">
        <v>114</v>
      </c>
      <c r="Q30" s="50" t="s">
        <v>52</v>
      </c>
      <c r="R30" s="59" t="s">
        <v>64</v>
      </c>
      <c r="S30" s="48" t="s">
        <v>115</v>
      </c>
      <c r="T30" s="64" t="s">
        <v>121</v>
      </c>
    </row>
    <row r="31" spans="2:20" s="68" customFormat="1" ht="18.75" customHeight="1">
      <c r="B31" s="40" t="s">
        <v>45</v>
      </c>
      <c r="C31" s="41" t="s">
        <v>56</v>
      </c>
      <c r="D31" s="42" t="s">
        <v>47</v>
      </c>
      <c r="E31" s="43"/>
      <c r="F31" s="42" t="s">
        <v>47</v>
      </c>
      <c r="G31" s="43"/>
      <c r="H31" s="61">
        <v>48</v>
      </c>
      <c r="I31" s="62" t="s">
        <v>48</v>
      </c>
      <c r="J31" s="44">
        <v>5</v>
      </c>
      <c r="K31" s="61">
        <f>H31*J31</f>
        <v>240</v>
      </c>
      <c r="L31" s="46">
        <v>10000</v>
      </c>
      <c r="M31" s="44">
        <f>K31*L31</f>
        <v>2400000</v>
      </c>
      <c r="N31" s="43" t="s">
        <v>57</v>
      </c>
      <c r="O31" s="43" t="s">
        <v>58</v>
      </c>
      <c r="P31" s="59" t="s">
        <v>51</v>
      </c>
      <c r="Q31" s="50" t="s">
        <v>52</v>
      </c>
      <c r="R31" s="59" t="s">
        <v>53</v>
      </c>
      <c r="S31" s="48"/>
      <c r="T31" s="64" t="s">
        <v>54</v>
      </c>
    </row>
    <row r="32" spans="2:20" s="68" customFormat="1" ht="18.75" customHeight="1">
      <c r="B32" s="40" t="s">
        <v>45</v>
      </c>
      <c r="C32" s="41" t="s">
        <v>123</v>
      </c>
      <c r="D32" s="42" t="s">
        <v>47</v>
      </c>
      <c r="E32" s="43"/>
      <c r="F32" s="42" t="s">
        <v>47</v>
      </c>
      <c r="G32" s="43"/>
      <c r="H32" s="61">
        <v>48</v>
      </c>
      <c r="I32" s="62" t="s">
        <v>48</v>
      </c>
      <c r="J32" s="44">
        <v>2</v>
      </c>
      <c r="K32" s="61">
        <f>H32*J32</f>
        <v>96</v>
      </c>
      <c r="L32" s="46">
        <v>30000</v>
      </c>
      <c r="M32" s="44">
        <f>L32*K32</f>
        <v>2880000</v>
      </c>
      <c r="N32" s="43" t="s">
        <v>124</v>
      </c>
      <c r="O32" s="43" t="s">
        <v>81</v>
      </c>
      <c r="P32" s="59" t="s">
        <v>51</v>
      </c>
      <c r="Q32" s="50" t="s">
        <v>52</v>
      </c>
      <c r="R32" s="59" t="s">
        <v>53</v>
      </c>
      <c r="S32" s="48"/>
      <c r="T32" s="64" t="s">
        <v>54</v>
      </c>
    </row>
    <row r="33" spans="2:20" s="68" customFormat="1" ht="18.75" customHeight="1">
      <c r="B33" s="40" t="s">
        <v>45</v>
      </c>
      <c r="C33" s="41" t="s">
        <v>126</v>
      </c>
      <c r="D33" s="43"/>
      <c r="E33" s="53"/>
      <c r="F33" s="60"/>
      <c r="G33" s="43"/>
      <c r="H33" s="61">
        <v>48</v>
      </c>
      <c r="I33" s="62" t="s">
        <v>48</v>
      </c>
      <c r="J33" s="44">
        <v>1</v>
      </c>
      <c r="K33" s="61">
        <f>H33*J33</f>
        <v>48</v>
      </c>
      <c r="L33" s="46"/>
      <c r="M33" s="44"/>
      <c r="N33" s="43" t="s">
        <v>127</v>
      </c>
      <c r="O33" s="43" t="s">
        <v>81</v>
      </c>
      <c r="P33" s="49" t="s">
        <v>128</v>
      </c>
      <c r="Q33" s="50" t="s">
        <v>52</v>
      </c>
      <c r="R33" s="64" t="s">
        <v>53</v>
      </c>
      <c r="S33" s="48"/>
      <c r="T33" s="64" t="s">
        <v>54</v>
      </c>
    </row>
    <row r="34" spans="2:20" s="68" customFormat="1" ht="18.75" customHeight="1">
      <c r="B34" s="69" t="s">
        <v>45</v>
      </c>
      <c r="C34" s="70" t="s">
        <v>131</v>
      </c>
      <c r="D34" s="71"/>
      <c r="E34" s="71"/>
      <c r="F34" s="72" t="s">
        <v>47</v>
      </c>
      <c r="G34" s="71"/>
      <c r="H34" s="73">
        <v>48</v>
      </c>
      <c r="I34" s="74" t="s">
        <v>48</v>
      </c>
      <c r="J34" s="75" t="s">
        <v>45</v>
      </c>
      <c r="K34" s="73">
        <f>H34*J34</f>
        <v>48</v>
      </c>
      <c r="L34" s="75"/>
      <c r="M34" s="75"/>
      <c r="N34" s="78" t="s">
        <v>113</v>
      </c>
      <c r="O34" s="70" t="s">
        <v>50</v>
      </c>
      <c r="P34" s="130" t="s">
        <v>132</v>
      </c>
      <c r="Q34" s="80" t="s">
        <v>133</v>
      </c>
      <c r="R34" s="79" t="s">
        <v>53</v>
      </c>
      <c r="S34" s="75"/>
      <c r="T34" s="79" t="s">
        <v>54</v>
      </c>
    </row>
    <row r="35" spans="2:20" s="68" customFormat="1" ht="18.75" customHeight="1">
      <c r="B35" s="106"/>
      <c r="C35" s="107" t="s">
        <v>303</v>
      </c>
      <c r="D35" s="108"/>
      <c r="E35" s="108"/>
      <c r="F35" s="109"/>
      <c r="G35" s="108"/>
      <c r="H35" s="110"/>
      <c r="I35" s="111"/>
      <c r="J35" s="112"/>
      <c r="K35" s="110"/>
      <c r="L35" s="112"/>
      <c r="M35" s="112"/>
      <c r="N35" s="107"/>
      <c r="O35" s="107"/>
      <c r="P35" s="113"/>
      <c r="Q35" s="114"/>
      <c r="R35" s="115"/>
      <c r="S35" s="112"/>
      <c r="T35" s="115"/>
    </row>
    <row r="36" spans="2:20" s="5" customFormat="1" ht="18.75" customHeight="1">
      <c r="B36" s="81" t="s">
        <v>55</v>
      </c>
      <c r="C36" s="93" t="s">
        <v>193</v>
      </c>
      <c r="D36" s="94" t="s">
        <v>47</v>
      </c>
      <c r="E36" s="95"/>
      <c r="F36" s="94"/>
      <c r="G36" s="94" t="s">
        <v>47</v>
      </c>
      <c r="H36" s="96">
        <v>1</v>
      </c>
      <c r="I36" s="97" t="s">
        <v>48</v>
      </c>
      <c r="J36" s="96">
        <v>2</v>
      </c>
      <c r="K36" s="96">
        <f>H36*J36</f>
        <v>2</v>
      </c>
      <c r="L36" s="98">
        <v>5000</v>
      </c>
      <c r="M36" s="96">
        <f>K36*L36</f>
        <v>10000</v>
      </c>
      <c r="N36" s="95" t="s">
        <v>194</v>
      </c>
      <c r="O36" s="95" t="s">
        <v>166</v>
      </c>
      <c r="P36" s="99" t="s">
        <v>195</v>
      </c>
      <c r="Q36" s="99" t="s">
        <v>196</v>
      </c>
      <c r="R36" s="99" t="s">
        <v>161</v>
      </c>
      <c r="S36" s="100"/>
      <c r="T36" s="99"/>
    </row>
    <row r="37" spans="2:20" ht="18.75" customHeight="1">
      <c r="B37" s="81" t="s">
        <v>55</v>
      </c>
      <c r="C37" s="82" t="s">
        <v>68</v>
      </c>
      <c r="D37" s="83" t="s">
        <v>47</v>
      </c>
      <c r="E37" s="47"/>
      <c r="F37" s="83" t="s">
        <v>47</v>
      </c>
      <c r="G37" s="47"/>
      <c r="H37" s="84">
        <v>93</v>
      </c>
      <c r="I37" s="85" t="s">
        <v>48</v>
      </c>
      <c r="J37" s="84">
        <v>2</v>
      </c>
      <c r="K37" s="84">
        <f>H37*J37</f>
        <v>186</v>
      </c>
      <c r="L37" s="86">
        <v>15000</v>
      </c>
      <c r="M37" s="84">
        <f>K37*L37</f>
        <v>2790000</v>
      </c>
      <c r="N37" s="47" t="s">
        <v>170</v>
      </c>
      <c r="O37" s="47" t="s">
        <v>159</v>
      </c>
      <c r="P37" s="47" t="s">
        <v>178</v>
      </c>
      <c r="Q37" s="50" t="s">
        <v>71</v>
      </c>
      <c r="R37" s="47" t="s">
        <v>161</v>
      </c>
      <c r="S37" s="87" t="s">
        <v>162</v>
      </c>
      <c r="T37" s="50" t="s">
        <v>54</v>
      </c>
    </row>
    <row r="38" spans="2:20" ht="18.75" customHeight="1">
      <c r="B38" s="81" t="s">
        <v>55</v>
      </c>
      <c r="C38" s="82" t="s">
        <v>142</v>
      </c>
      <c r="D38" s="47"/>
      <c r="E38" s="47"/>
      <c r="F38" s="83" t="s">
        <v>47</v>
      </c>
      <c r="G38" s="47"/>
      <c r="H38" s="84">
        <v>5</v>
      </c>
      <c r="I38" s="85" t="s">
        <v>48</v>
      </c>
      <c r="J38" s="84">
        <v>5</v>
      </c>
      <c r="K38" s="84">
        <f>H38*J38</f>
        <v>25</v>
      </c>
      <c r="L38" s="86"/>
      <c r="M38" s="84">
        <f>K38*L38</f>
        <v>0</v>
      </c>
      <c r="N38" s="47" t="s">
        <v>183</v>
      </c>
      <c r="O38" s="47" t="s">
        <v>166</v>
      </c>
      <c r="P38" s="50" t="s">
        <v>91</v>
      </c>
      <c r="Q38" s="50" t="s">
        <v>184</v>
      </c>
      <c r="R38" s="50" t="s">
        <v>64</v>
      </c>
      <c r="S38" s="87" t="s">
        <v>185</v>
      </c>
      <c r="T38" s="50" t="s">
        <v>186</v>
      </c>
    </row>
    <row r="39" spans="2:20" ht="18.75" customHeight="1">
      <c r="B39" s="81" t="s">
        <v>55</v>
      </c>
      <c r="C39" s="82" t="s">
        <v>98</v>
      </c>
      <c r="D39" s="47"/>
      <c r="E39" s="47"/>
      <c r="F39" s="83" t="s">
        <v>47</v>
      </c>
      <c r="G39" s="47"/>
      <c r="H39" s="84">
        <v>93</v>
      </c>
      <c r="I39" s="85" t="s">
        <v>48</v>
      </c>
      <c r="J39" s="84">
        <v>0.5</v>
      </c>
      <c r="K39" s="84">
        <f>H39*J39</f>
        <v>46.5</v>
      </c>
      <c r="L39" s="86"/>
      <c r="M39" s="84">
        <f>K39*L39</f>
        <v>0</v>
      </c>
      <c r="N39" s="47" t="s">
        <v>187</v>
      </c>
      <c r="O39" s="47" t="s">
        <v>166</v>
      </c>
      <c r="P39" s="50" t="s">
        <v>178</v>
      </c>
      <c r="Q39" s="50" t="s">
        <v>71</v>
      </c>
      <c r="R39" s="47" t="s">
        <v>161</v>
      </c>
      <c r="S39" s="87" t="s">
        <v>162</v>
      </c>
      <c r="T39" s="50" t="s">
        <v>54</v>
      </c>
    </row>
    <row r="40" spans="2:20" ht="18.75" customHeight="1">
      <c r="B40" s="81" t="s">
        <v>55</v>
      </c>
      <c r="C40" s="93" t="s">
        <v>213</v>
      </c>
      <c r="D40" s="95"/>
      <c r="E40" s="95"/>
      <c r="F40" s="94" t="s">
        <v>47</v>
      </c>
      <c r="G40" s="95"/>
      <c r="H40" s="96">
        <v>93</v>
      </c>
      <c r="I40" s="97"/>
      <c r="J40" s="96"/>
      <c r="K40" s="96"/>
      <c r="L40" s="98"/>
      <c r="M40" s="96"/>
      <c r="N40" s="95"/>
      <c r="O40" s="95" t="s">
        <v>166</v>
      </c>
      <c r="P40" s="99" t="s">
        <v>214</v>
      </c>
      <c r="Q40" s="99" t="s">
        <v>215</v>
      </c>
      <c r="R40" s="99" t="s">
        <v>161</v>
      </c>
      <c r="S40" s="100"/>
      <c r="T40" s="99"/>
    </row>
    <row r="41" spans="2:20" ht="18.75" customHeight="1">
      <c r="B41" s="81" t="s">
        <v>55</v>
      </c>
      <c r="C41" s="82" t="s">
        <v>79</v>
      </c>
      <c r="D41" s="83" t="s">
        <v>47</v>
      </c>
      <c r="E41" s="47"/>
      <c r="F41" s="83" t="s">
        <v>47</v>
      </c>
      <c r="G41" s="47"/>
      <c r="H41" s="84">
        <v>12</v>
      </c>
      <c r="I41" s="85" t="s">
        <v>48</v>
      </c>
      <c r="J41" s="84">
        <v>0.5</v>
      </c>
      <c r="K41" s="84">
        <f>H41*J41</f>
        <v>6</v>
      </c>
      <c r="L41" s="86">
        <v>5000</v>
      </c>
      <c r="M41" s="84">
        <f>K41*L41</f>
        <v>30000</v>
      </c>
      <c r="N41" s="47" t="s">
        <v>181</v>
      </c>
      <c r="O41" s="47" t="s">
        <v>166</v>
      </c>
      <c r="P41" s="47" t="s">
        <v>182</v>
      </c>
      <c r="Q41" s="50" t="s">
        <v>52</v>
      </c>
      <c r="R41" s="47" t="s">
        <v>53</v>
      </c>
      <c r="S41" s="87" t="s">
        <v>162</v>
      </c>
      <c r="T41" s="50" t="s">
        <v>54</v>
      </c>
    </row>
    <row r="42" spans="2:20" ht="18.75" customHeight="1">
      <c r="B42" s="81" t="s">
        <v>55</v>
      </c>
      <c r="C42" s="82" t="s">
        <v>168</v>
      </c>
      <c r="D42" s="47"/>
      <c r="E42" s="47"/>
      <c r="F42" s="83" t="s">
        <v>47</v>
      </c>
      <c r="G42" s="47"/>
      <c r="H42" s="84">
        <v>93</v>
      </c>
      <c r="I42" s="85" t="s">
        <v>48</v>
      </c>
      <c r="J42" s="84">
        <v>2</v>
      </c>
      <c r="K42" s="84">
        <f>H42*J42</f>
        <v>186</v>
      </c>
      <c r="L42" s="86">
        <v>25000</v>
      </c>
      <c r="M42" s="84">
        <f>K42*L42</f>
        <v>4650000</v>
      </c>
      <c r="N42" s="47" t="s">
        <v>169</v>
      </c>
      <c r="O42" s="47" t="s">
        <v>166</v>
      </c>
      <c r="P42" s="47" t="s">
        <v>170</v>
      </c>
      <c r="Q42" s="50" t="s">
        <v>52</v>
      </c>
      <c r="R42" s="47" t="s">
        <v>161</v>
      </c>
      <c r="S42" s="87" t="s">
        <v>162</v>
      </c>
      <c r="T42" s="50" t="s">
        <v>83</v>
      </c>
    </row>
    <row r="43" spans="2:20" ht="18.75" customHeight="1">
      <c r="B43" s="81" t="s">
        <v>55</v>
      </c>
      <c r="C43" s="93" t="s">
        <v>204</v>
      </c>
      <c r="D43" s="95"/>
      <c r="E43" s="95"/>
      <c r="F43" s="94" t="s">
        <v>47</v>
      </c>
      <c r="G43" s="95"/>
      <c r="H43" s="96">
        <v>93</v>
      </c>
      <c r="I43" s="97"/>
      <c r="J43" s="96"/>
      <c r="K43" s="96"/>
      <c r="L43" s="98"/>
      <c r="M43" s="96"/>
      <c r="N43" s="95"/>
      <c r="O43" s="95" t="s">
        <v>166</v>
      </c>
      <c r="P43" s="99" t="s">
        <v>70</v>
      </c>
      <c r="Q43" s="99"/>
      <c r="R43" s="99" t="s">
        <v>161</v>
      </c>
      <c r="S43" s="100"/>
      <c r="T43" s="99"/>
    </row>
    <row r="44" spans="2:20" ht="18.75" customHeight="1">
      <c r="B44" s="81" t="s">
        <v>55</v>
      </c>
      <c r="C44" s="93" t="s">
        <v>102</v>
      </c>
      <c r="D44" s="94" t="s">
        <v>47</v>
      </c>
      <c r="E44" s="95"/>
      <c r="F44" s="94" t="s">
        <v>47</v>
      </c>
      <c r="G44" s="95"/>
      <c r="H44" s="96">
        <v>93</v>
      </c>
      <c r="I44" s="97"/>
      <c r="J44" s="96">
        <v>10</v>
      </c>
      <c r="K44" s="96">
        <f>H44*J44</f>
        <v>930</v>
      </c>
      <c r="L44" s="98">
        <v>5000</v>
      </c>
      <c r="M44" s="96">
        <f>K44*L44</f>
        <v>4650000</v>
      </c>
      <c r="N44" s="95" t="s">
        <v>169</v>
      </c>
      <c r="O44" s="95" t="s">
        <v>166</v>
      </c>
      <c r="P44" s="99" t="s">
        <v>70</v>
      </c>
      <c r="Q44" s="99" t="s">
        <v>52</v>
      </c>
      <c r="R44" s="99" t="s">
        <v>161</v>
      </c>
      <c r="S44" s="100"/>
      <c r="T44" s="99"/>
    </row>
    <row r="45" spans="2:20" ht="18.75" customHeight="1">
      <c r="B45" s="81" t="s">
        <v>55</v>
      </c>
      <c r="C45" s="82" t="s">
        <v>188</v>
      </c>
      <c r="D45" s="47"/>
      <c r="E45" s="47"/>
      <c r="F45" s="83" t="s">
        <v>47</v>
      </c>
      <c r="G45" s="47"/>
      <c r="H45" s="84">
        <v>10</v>
      </c>
      <c r="I45" s="85" t="s">
        <v>48</v>
      </c>
      <c r="J45" s="84">
        <v>10</v>
      </c>
      <c r="K45" s="84">
        <f>H45*J45</f>
        <v>100</v>
      </c>
      <c r="L45" s="86"/>
      <c r="M45" s="84">
        <f>K45*L45</f>
        <v>0</v>
      </c>
      <c r="N45" s="47" t="s">
        <v>189</v>
      </c>
      <c r="O45" s="47" t="s">
        <v>166</v>
      </c>
      <c r="P45" s="47" t="s">
        <v>175</v>
      </c>
      <c r="Q45" s="50" t="s">
        <v>52</v>
      </c>
      <c r="R45" s="47" t="s">
        <v>161</v>
      </c>
      <c r="S45" s="87" t="s">
        <v>162</v>
      </c>
      <c r="T45" s="50" t="s">
        <v>83</v>
      </c>
    </row>
    <row r="46" spans="2:20" ht="18.75" customHeight="1">
      <c r="B46" s="81" t="s">
        <v>55</v>
      </c>
      <c r="C46" s="82" t="s">
        <v>190</v>
      </c>
      <c r="D46" s="47"/>
      <c r="E46" s="47"/>
      <c r="F46" s="83" t="s">
        <v>47</v>
      </c>
      <c r="G46" s="47"/>
      <c r="H46" s="84">
        <v>93</v>
      </c>
      <c r="I46" s="85" t="s">
        <v>48</v>
      </c>
      <c r="J46" s="84">
        <v>2</v>
      </c>
      <c r="K46" s="84">
        <f>H46*J46</f>
        <v>186</v>
      </c>
      <c r="L46" s="86"/>
      <c r="M46" s="84">
        <f>K46*L46</f>
        <v>0</v>
      </c>
      <c r="N46" s="47" t="s">
        <v>187</v>
      </c>
      <c r="O46" s="47" t="s">
        <v>166</v>
      </c>
      <c r="P46" s="50" t="s">
        <v>170</v>
      </c>
      <c r="Q46" s="50" t="s">
        <v>71</v>
      </c>
      <c r="R46" s="47" t="s">
        <v>161</v>
      </c>
      <c r="S46" s="87" t="s">
        <v>162</v>
      </c>
      <c r="T46" s="50" t="s">
        <v>54</v>
      </c>
    </row>
    <row r="47" spans="2:20" ht="18.75" customHeight="1">
      <c r="B47" s="81" t="s">
        <v>55</v>
      </c>
      <c r="C47" s="93" t="s">
        <v>135</v>
      </c>
      <c r="D47" s="95"/>
      <c r="E47" s="95"/>
      <c r="F47" s="94" t="s">
        <v>47</v>
      </c>
      <c r="G47" s="95"/>
      <c r="H47" s="96">
        <v>93</v>
      </c>
      <c r="I47" s="97"/>
      <c r="J47" s="96"/>
      <c r="K47" s="96"/>
      <c r="L47" s="98"/>
      <c r="M47" s="96"/>
      <c r="N47" s="95"/>
      <c r="O47" s="95" t="s">
        <v>166</v>
      </c>
      <c r="P47" s="99" t="s">
        <v>136</v>
      </c>
      <c r="Q47" s="99" t="s">
        <v>203</v>
      </c>
      <c r="R47" s="99" t="s">
        <v>161</v>
      </c>
      <c r="S47" s="100"/>
      <c r="T47" s="99"/>
    </row>
    <row r="48" spans="2:20" ht="18.75" customHeight="1">
      <c r="B48" s="81" t="s">
        <v>55</v>
      </c>
      <c r="C48" s="82" t="s">
        <v>75</v>
      </c>
      <c r="D48" s="83" t="s">
        <v>47</v>
      </c>
      <c r="E48" s="47"/>
      <c r="F48" s="83" t="s">
        <v>47</v>
      </c>
      <c r="G48" s="47"/>
      <c r="H48" s="84">
        <v>93</v>
      </c>
      <c r="I48" s="85" t="s">
        <v>48</v>
      </c>
      <c r="J48" s="84">
        <v>2</v>
      </c>
      <c r="K48" s="84">
        <f>H48*J48</f>
        <v>186</v>
      </c>
      <c r="L48" s="86">
        <v>15000</v>
      </c>
      <c r="M48" s="84">
        <f>K48*L48</f>
        <v>2790000</v>
      </c>
      <c r="N48" s="47" t="s">
        <v>170</v>
      </c>
      <c r="O48" s="47" t="s">
        <v>159</v>
      </c>
      <c r="P48" s="47" t="s">
        <v>70</v>
      </c>
      <c r="Q48" s="50" t="s">
        <v>71</v>
      </c>
      <c r="R48" s="47" t="s">
        <v>64</v>
      </c>
      <c r="S48" s="87" t="s">
        <v>65</v>
      </c>
      <c r="T48" s="50" t="s">
        <v>179</v>
      </c>
    </row>
    <row r="49" spans="2:20" ht="18.75" customHeight="1">
      <c r="B49" s="81" t="s">
        <v>55</v>
      </c>
      <c r="C49" s="82" t="s">
        <v>60</v>
      </c>
      <c r="D49" s="83" t="s">
        <v>47</v>
      </c>
      <c r="E49" s="47"/>
      <c r="F49" s="83" t="s">
        <v>47</v>
      </c>
      <c r="G49" s="47"/>
      <c r="H49" s="84">
        <v>30</v>
      </c>
      <c r="I49" s="85" t="s">
        <v>48</v>
      </c>
      <c r="J49" s="84">
        <v>5</v>
      </c>
      <c r="K49" s="84">
        <f>H49*J49</f>
        <v>150</v>
      </c>
      <c r="L49" s="86">
        <v>40000</v>
      </c>
      <c r="M49" s="84">
        <f>K49*L49</f>
        <v>6000000</v>
      </c>
      <c r="N49" s="47" t="s">
        <v>154</v>
      </c>
      <c r="O49" s="47" t="s">
        <v>87</v>
      </c>
      <c r="P49" s="47" t="s">
        <v>155</v>
      </c>
      <c r="Q49" s="50" t="s">
        <v>52</v>
      </c>
      <c r="R49" s="47" t="s">
        <v>156</v>
      </c>
      <c r="S49" s="87" t="s">
        <v>95</v>
      </c>
      <c r="T49" s="50" t="s">
        <v>157</v>
      </c>
    </row>
    <row r="50" spans="2:20" ht="18.75" customHeight="1">
      <c r="B50" s="81" t="s">
        <v>55</v>
      </c>
      <c r="C50" s="93" t="s">
        <v>210</v>
      </c>
      <c r="D50" s="95"/>
      <c r="E50" s="95"/>
      <c r="F50" s="94" t="s">
        <v>47</v>
      </c>
      <c r="G50" s="95"/>
      <c r="H50" s="96">
        <v>93</v>
      </c>
      <c r="I50" s="97"/>
      <c r="J50" s="96"/>
      <c r="K50" s="96"/>
      <c r="L50" s="98"/>
      <c r="M50" s="96"/>
      <c r="N50" s="95"/>
      <c r="O50" s="95" t="s">
        <v>159</v>
      </c>
      <c r="P50" s="99" t="s">
        <v>198</v>
      </c>
      <c r="Q50" s="99" t="s">
        <v>52</v>
      </c>
      <c r="R50" s="99" t="s">
        <v>161</v>
      </c>
      <c r="S50" s="100"/>
      <c r="T50" s="175"/>
    </row>
    <row r="51" spans="2:20" ht="18.75" customHeight="1">
      <c r="B51" s="81" t="s">
        <v>55</v>
      </c>
      <c r="C51" s="93" t="s">
        <v>201</v>
      </c>
      <c r="D51" s="94" t="s">
        <v>47</v>
      </c>
      <c r="E51" s="95"/>
      <c r="F51" s="94" t="s">
        <v>47</v>
      </c>
      <c r="G51" s="95"/>
      <c r="H51" s="96">
        <v>93</v>
      </c>
      <c r="I51" s="97"/>
      <c r="J51" s="96"/>
      <c r="K51" s="96"/>
      <c r="L51" s="98">
        <v>5000</v>
      </c>
      <c r="M51" s="96">
        <f>K51*L51</f>
        <v>0</v>
      </c>
      <c r="N51" s="95"/>
      <c r="O51" s="95" t="s">
        <v>166</v>
      </c>
      <c r="P51" s="99" t="s">
        <v>70</v>
      </c>
      <c r="Q51" s="99" t="s">
        <v>52</v>
      </c>
      <c r="R51" s="99" t="s">
        <v>161</v>
      </c>
      <c r="S51" s="100"/>
      <c r="T51" s="99"/>
    </row>
    <row r="52" spans="2:20" ht="18.75" customHeight="1">
      <c r="B52" s="81" t="s">
        <v>55</v>
      </c>
      <c r="C52" s="93" t="s">
        <v>206</v>
      </c>
      <c r="D52" s="94" t="s">
        <v>47</v>
      </c>
      <c r="E52" s="95"/>
      <c r="F52" s="94" t="s">
        <v>47</v>
      </c>
      <c r="G52" s="95"/>
      <c r="H52" s="96">
        <v>93</v>
      </c>
      <c r="I52" s="97"/>
      <c r="J52" s="96"/>
      <c r="K52" s="96"/>
      <c r="L52" s="98">
        <v>5000</v>
      </c>
      <c r="M52" s="96"/>
      <c r="N52" s="95"/>
      <c r="O52" s="95" t="s">
        <v>166</v>
      </c>
      <c r="P52" s="99" t="s">
        <v>70</v>
      </c>
      <c r="Q52" s="99" t="s">
        <v>52</v>
      </c>
      <c r="R52" s="99" t="s">
        <v>161</v>
      </c>
      <c r="S52" s="100"/>
      <c r="T52" s="99"/>
    </row>
    <row r="53" spans="2:20" ht="20.25" customHeight="1">
      <c r="B53" s="81" t="s">
        <v>55</v>
      </c>
      <c r="C53" s="82" t="s">
        <v>46</v>
      </c>
      <c r="D53" s="83" t="s">
        <v>47</v>
      </c>
      <c r="E53" s="47"/>
      <c r="F53" s="83" t="s">
        <v>47</v>
      </c>
      <c r="G53" s="47"/>
      <c r="H53" s="84">
        <v>93</v>
      </c>
      <c r="I53" s="85" t="s">
        <v>48</v>
      </c>
      <c r="J53" s="84">
        <v>10</v>
      </c>
      <c r="K53" s="84">
        <f>H53*J53</f>
        <v>930</v>
      </c>
      <c r="L53" s="86">
        <v>5000</v>
      </c>
      <c r="M53" s="84">
        <f>K53*L53</f>
        <v>4650000</v>
      </c>
      <c r="N53" s="47" t="s">
        <v>176</v>
      </c>
      <c r="O53" s="47" t="s">
        <v>166</v>
      </c>
      <c r="P53" s="47" t="s">
        <v>70</v>
      </c>
      <c r="Q53" s="50" t="s">
        <v>52</v>
      </c>
      <c r="R53" s="47" t="s">
        <v>161</v>
      </c>
      <c r="S53" s="87" t="s">
        <v>162</v>
      </c>
      <c r="T53" s="50" t="s">
        <v>54</v>
      </c>
    </row>
    <row r="54" spans="2:20" s="91" customFormat="1" ht="22.5" customHeight="1">
      <c r="B54" s="92" t="s">
        <v>55</v>
      </c>
      <c r="C54" s="93" t="s">
        <v>205</v>
      </c>
      <c r="D54" s="94" t="s">
        <v>47</v>
      </c>
      <c r="E54" s="95"/>
      <c r="F54" s="94" t="s">
        <v>47</v>
      </c>
      <c r="G54" s="95"/>
      <c r="H54" s="96">
        <v>93</v>
      </c>
      <c r="I54" s="97"/>
      <c r="J54" s="96"/>
      <c r="K54" s="96"/>
      <c r="L54" s="98">
        <v>5000</v>
      </c>
      <c r="M54" s="96"/>
      <c r="N54" s="95"/>
      <c r="O54" s="95" t="s">
        <v>166</v>
      </c>
      <c r="P54" s="99" t="s">
        <v>70</v>
      </c>
      <c r="Q54" s="99" t="s">
        <v>52</v>
      </c>
      <c r="R54" s="99" t="s">
        <v>161</v>
      </c>
      <c r="S54" s="100"/>
      <c r="T54" s="99"/>
    </row>
    <row r="55" spans="2:20" s="91" customFormat="1" ht="22.5" customHeight="1">
      <c r="B55" s="92" t="s">
        <v>55</v>
      </c>
      <c r="C55" s="93" t="s">
        <v>200</v>
      </c>
      <c r="D55" s="94" t="s">
        <v>47</v>
      </c>
      <c r="E55" s="95"/>
      <c r="F55" s="94" t="s">
        <v>47</v>
      </c>
      <c r="G55" s="95"/>
      <c r="H55" s="96">
        <v>93</v>
      </c>
      <c r="I55" s="97"/>
      <c r="J55" s="96"/>
      <c r="K55" s="96"/>
      <c r="L55" s="98">
        <v>5000</v>
      </c>
      <c r="M55" s="96">
        <f>K55*L55</f>
        <v>0</v>
      </c>
      <c r="N55" s="95"/>
      <c r="O55" s="95" t="s">
        <v>166</v>
      </c>
      <c r="P55" s="99" t="s">
        <v>70</v>
      </c>
      <c r="Q55" s="99" t="s">
        <v>52</v>
      </c>
      <c r="R55" s="99" t="s">
        <v>161</v>
      </c>
      <c r="S55" s="100"/>
      <c r="T55" s="99"/>
    </row>
    <row r="56" spans="2:20" s="91" customFormat="1" ht="22.5" customHeight="1">
      <c r="B56" s="92" t="s">
        <v>55</v>
      </c>
      <c r="C56" s="93" t="s">
        <v>197</v>
      </c>
      <c r="D56" s="95"/>
      <c r="E56" s="95"/>
      <c r="F56" s="94" t="s">
        <v>47</v>
      </c>
      <c r="G56" s="95"/>
      <c r="H56" s="96">
        <v>93</v>
      </c>
      <c r="I56" s="97"/>
      <c r="J56" s="96"/>
      <c r="K56" s="96"/>
      <c r="L56" s="98"/>
      <c r="M56" s="96"/>
      <c r="N56" s="95"/>
      <c r="O56" s="95" t="s">
        <v>166</v>
      </c>
      <c r="P56" s="99" t="s">
        <v>198</v>
      </c>
      <c r="Q56" s="99" t="s">
        <v>52</v>
      </c>
      <c r="R56" s="99" t="s">
        <v>161</v>
      </c>
      <c r="S56" s="100"/>
      <c r="T56" s="99"/>
    </row>
    <row r="57" spans="2:20" s="91" customFormat="1" ht="22.5" customHeight="1">
      <c r="B57" s="92" t="s">
        <v>55</v>
      </c>
      <c r="C57" s="88" t="s">
        <v>171</v>
      </c>
      <c r="D57" s="89"/>
      <c r="E57" s="89"/>
      <c r="F57" s="83" t="s">
        <v>47</v>
      </c>
      <c r="G57" s="47"/>
      <c r="H57" s="84">
        <v>93</v>
      </c>
      <c r="I57" s="85" t="s">
        <v>48</v>
      </c>
      <c r="J57" s="84">
        <v>10</v>
      </c>
      <c r="K57" s="84">
        <f>H57*J57</f>
        <v>930</v>
      </c>
      <c r="L57" s="86">
        <v>5000</v>
      </c>
      <c r="M57" s="84">
        <f>K57*L57</f>
        <v>4650000</v>
      </c>
      <c r="N57" s="47" t="s">
        <v>169</v>
      </c>
      <c r="O57" s="47" t="s">
        <v>81</v>
      </c>
      <c r="P57" s="47" t="s">
        <v>82</v>
      </c>
      <c r="Q57" s="50" t="s">
        <v>52</v>
      </c>
      <c r="R57" s="47" t="s">
        <v>152</v>
      </c>
      <c r="S57" s="87" t="s">
        <v>97</v>
      </c>
      <c r="T57" s="50" t="s">
        <v>172</v>
      </c>
    </row>
    <row r="58" spans="2:20" s="91" customFormat="1" ht="22.5" customHeight="1">
      <c r="B58" s="92" t="s">
        <v>55</v>
      </c>
      <c r="C58" s="82" t="s">
        <v>85</v>
      </c>
      <c r="D58" s="83" t="s">
        <v>47</v>
      </c>
      <c r="E58" s="47"/>
      <c r="F58" s="83" t="s">
        <v>47</v>
      </c>
      <c r="G58" s="47"/>
      <c r="H58" s="84">
        <v>93</v>
      </c>
      <c r="I58" s="85" t="s">
        <v>48</v>
      </c>
      <c r="J58" s="84">
        <v>0.5</v>
      </c>
      <c r="K58" s="84">
        <f>H58*J58</f>
        <v>46.5</v>
      </c>
      <c r="L58" s="86">
        <v>4000</v>
      </c>
      <c r="M58" s="84">
        <f>K58*L58</f>
        <v>186000</v>
      </c>
      <c r="N58" s="47" t="s">
        <v>88</v>
      </c>
      <c r="O58" s="47" t="s">
        <v>166</v>
      </c>
      <c r="P58" s="50" t="s">
        <v>88</v>
      </c>
      <c r="Q58" s="50" t="s">
        <v>52</v>
      </c>
      <c r="R58" s="50" t="s">
        <v>64</v>
      </c>
      <c r="S58" s="87" t="s">
        <v>65</v>
      </c>
      <c r="T58" s="50" t="s">
        <v>180</v>
      </c>
    </row>
    <row r="59" spans="2:20" s="91" customFormat="1" ht="22.5" customHeight="1">
      <c r="B59" s="92" t="s">
        <v>55</v>
      </c>
      <c r="C59" s="93" t="s">
        <v>199</v>
      </c>
      <c r="D59" s="95"/>
      <c r="E59" s="95"/>
      <c r="F59" s="94" t="s">
        <v>47</v>
      </c>
      <c r="G59" s="95"/>
      <c r="H59" s="96">
        <v>93</v>
      </c>
      <c r="I59" s="97"/>
      <c r="J59" s="96"/>
      <c r="K59" s="96"/>
      <c r="L59" s="98"/>
      <c r="M59" s="96"/>
      <c r="N59" s="95"/>
      <c r="O59" s="95" t="s">
        <v>166</v>
      </c>
      <c r="P59" s="99" t="s">
        <v>70</v>
      </c>
      <c r="Q59" s="99" t="s">
        <v>52</v>
      </c>
      <c r="R59" s="99" t="s">
        <v>161</v>
      </c>
      <c r="S59" s="100"/>
      <c r="T59" s="99"/>
    </row>
    <row r="60" spans="2:20" s="91" customFormat="1" ht="22.5" customHeight="1">
      <c r="B60" s="92" t="s">
        <v>55</v>
      </c>
      <c r="C60" s="82" t="s">
        <v>173</v>
      </c>
      <c r="D60" s="83" t="s">
        <v>47</v>
      </c>
      <c r="E60" s="47"/>
      <c r="F60" s="83" t="s">
        <v>47</v>
      </c>
      <c r="G60" s="47"/>
      <c r="H60" s="84">
        <v>93</v>
      </c>
      <c r="I60" s="85" t="s">
        <v>48</v>
      </c>
      <c r="J60" s="84">
        <v>10</v>
      </c>
      <c r="K60" s="84">
        <f>H60*J60</f>
        <v>930</v>
      </c>
      <c r="L60" s="86">
        <v>5000</v>
      </c>
      <c r="M60" s="84">
        <f>K60*L60</f>
        <v>4650000</v>
      </c>
      <c r="N60" s="47" t="s">
        <v>174</v>
      </c>
      <c r="O60" s="47" t="s">
        <v>166</v>
      </c>
      <c r="P60" s="47" t="s">
        <v>175</v>
      </c>
      <c r="Q60" s="50" t="s">
        <v>52</v>
      </c>
      <c r="R60" s="47" t="s">
        <v>161</v>
      </c>
      <c r="S60" s="87" t="s">
        <v>162</v>
      </c>
      <c r="T60" s="50" t="s">
        <v>54</v>
      </c>
    </row>
    <row r="61" spans="2:20" s="91" customFormat="1" ht="22.5" customHeight="1">
      <c r="B61" s="92" t="s">
        <v>55</v>
      </c>
      <c r="C61" s="82" t="s">
        <v>117</v>
      </c>
      <c r="D61" s="83" t="s">
        <v>47</v>
      </c>
      <c r="E61" s="47"/>
      <c r="F61" s="83" t="s">
        <v>47</v>
      </c>
      <c r="G61" s="47"/>
      <c r="H61" s="84">
        <v>20</v>
      </c>
      <c r="I61" s="85" t="s">
        <v>48</v>
      </c>
      <c r="J61" s="84">
        <v>30</v>
      </c>
      <c r="K61" s="84">
        <f>H61*J61</f>
        <v>600</v>
      </c>
      <c r="L61" s="86">
        <v>30000</v>
      </c>
      <c r="M61" s="84">
        <f>K61*L61</f>
        <v>18000000</v>
      </c>
      <c r="N61" s="47" t="s">
        <v>150</v>
      </c>
      <c r="O61" s="47" t="s">
        <v>87</v>
      </c>
      <c r="P61" s="50" t="s">
        <v>70</v>
      </c>
      <c r="Q61" s="47" t="s">
        <v>151</v>
      </c>
      <c r="R61" s="50" t="s">
        <v>152</v>
      </c>
      <c r="S61" s="87" t="s">
        <v>115</v>
      </c>
      <c r="T61" s="50" t="s">
        <v>153</v>
      </c>
    </row>
    <row r="62" spans="2:20" s="91" customFormat="1" ht="22.5" customHeight="1">
      <c r="B62" s="92" t="s">
        <v>55</v>
      </c>
      <c r="C62" s="93" t="s">
        <v>211</v>
      </c>
      <c r="D62" s="95"/>
      <c r="E62" s="95"/>
      <c r="F62" s="94" t="s">
        <v>47</v>
      </c>
      <c r="G62" s="95"/>
      <c r="H62" s="96">
        <v>93</v>
      </c>
      <c r="I62" s="97"/>
      <c r="J62" s="96"/>
      <c r="K62" s="96"/>
      <c r="L62" s="98"/>
      <c r="M62" s="96"/>
      <c r="N62" s="95"/>
      <c r="O62" s="95" t="s">
        <v>159</v>
      </c>
      <c r="P62" s="99" t="s">
        <v>198</v>
      </c>
      <c r="Q62" s="99" t="s">
        <v>212</v>
      </c>
      <c r="R62" s="99" t="s">
        <v>161</v>
      </c>
      <c r="S62" s="100"/>
      <c r="T62" s="99"/>
    </row>
    <row r="63" spans="2:20" s="91" customFormat="1" ht="22.5" customHeight="1">
      <c r="B63" s="92" t="s">
        <v>55</v>
      </c>
      <c r="C63" s="82" t="s">
        <v>56</v>
      </c>
      <c r="D63" s="83" t="s">
        <v>47</v>
      </c>
      <c r="E63" s="47"/>
      <c r="F63" s="83" t="s">
        <v>47</v>
      </c>
      <c r="G63" s="47"/>
      <c r="H63" s="84">
        <v>93</v>
      </c>
      <c r="I63" s="85" t="s">
        <v>48</v>
      </c>
      <c r="J63" s="84">
        <v>6</v>
      </c>
      <c r="K63" s="84">
        <f>H63*J63</f>
        <v>558</v>
      </c>
      <c r="L63" s="86">
        <v>10000</v>
      </c>
      <c r="M63" s="84">
        <f>K63*L63</f>
        <v>5580000</v>
      </c>
      <c r="N63" s="47" t="s">
        <v>158</v>
      </c>
      <c r="O63" s="47" t="s">
        <v>159</v>
      </c>
      <c r="P63" s="47" t="s">
        <v>160</v>
      </c>
      <c r="Q63" s="50" t="s">
        <v>52</v>
      </c>
      <c r="R63" s="47" t="s">
        <v>161</v>
      </c>
      <c r="S63" s="87" t="s">
        <v>162</v>
      </c>
      <c r="T63" s="50" t="s">
        <v>163</v>
      </c>
    </row>
    <row r="64" spans="2:20" s="91" customFormat="1" ht="22.5" customHeight="1">
      <c r="B64" s="92" t="s">
        <v>55</v>
      </c>
      <c r="C64" s="82" t="s">
        <v>164</v>
      </c>
      <c r="D64" s="83" t="s">
        <v>47</v>
      </c>
      <c r="E64" s="83"/>
      <c r="F64" s="83" t="s">
        <v>47</v>
      </c>
      <c r="G64" s="47"/>
      <c r="H64" s="84">
        <v>60</v>
      </c>
      <c r="I64" s="85" t="s">
        <v>48</v>
      </c>
      <c r="J64" s="84">
        <v>3</v>
      </c>
      <c r="K64" s="84">
        <f>H64*J64</f>
        <v>180</v>
      </c>
      <c r="L64" s="86">
        <v>30000</v>
      </c>
      <c r="M64" s="84">
        <f>K64*L64</f>
        <v>5400000</v>
      </c>
      <c r="N64" s="47" t="s">
        <v>165</v>
      </c>
      <c r="O64" s="47" t="s">
        <v>166</v>
      </c>
      <c r="P64" s="47" t="s">
        <v>160</v>
      </c>
      <c r="Q64" s="50" t="s">
        <v>52</v>
      </c>
      <c r="R64" s="47" t="s">
        <v>64</v>
      </c>
      <c r="S64" s="87" t="s">
        <v>95</v>
      </c>
      <c r="T64" s="50" t="s">
        <v>167</v>
      </c>
    </row>
    <row r="65" spans="2:20" s="91" customFormat="1" ht="22.5" customHeight="1">
      <c r="B65" s="92" t="s">
        <v>55</v>
      </c>
      <c r="C65" s="82" t="s">
        <v>126</v>
      </c>
      <c r="D65" s="47"/>
      <c r="E65" s="47"/>
      <c r="F65" s="83" t="s">
        <v>47</v>
      </c>
      <c r="G65" s="47"/>
      <c r="H65" s="84">
        <v>93</v>
      </c>
      <c r="I65" s="85" t="s">
        <v>48</v>
      </c>
      <c r="J65" s="84">
        <v>0.5</v>
      </c>
      <c r="K65" s="84">
        <f>H65*J65</f>
        <v>46.5</v>
      </c>
      <c r="L65" s="86"/>
      <c r="M65" s="84">
        <f>K65*L65</f>
        <v>0</v>
      </c>
      <c r="N65" s="47" t="s">
        <v>191</v>
      </c>
      <c r="O65" s="47" t="s">
        <v>166</v>
      </c>
      <c r="P65" s="50" t="s">
        <v>170</v>
      </c>
      <c r="Q65" s="50" t="s">
        <v>52</v>
      </c>
      <c r="R65" s="50" t="s">
        <v>64</v>
      </c>
      <c r="S65" s="87" t="s">
        <v>65</v>
      </c>
      <c r="T65" s="50" t="s">
        <v>192</v>
      </c>
    </row>
    <row r="66" spans="2:20" s="91" customFormat="1" ht="22.5" customHeight="1">
      <c r="B66" s="92" t="s">
        <v>55</v>
      </c>
      <c r="C66" s="82" t="s">
        <v>177</v>
      </c>
      <c r="D66" s="83" t="s">
        <v>47</v>
      </c>
      <c r="E66" s="47"/>
      <c r="F66" s="83" t="s">
        <v>47</v>
      </c>
      <c r="G66" s="47"/>
      <c r="H66" s="84">
        <v>93</v>
      </c>
      <c r="I66" s="85" t="s">
        <v>48</v>
      </c>
      <c r="J66" s="84">
        <v>10</v>
      </c>
      <c r="K66" s="84">
        <f>H66*J66</f>
        <v>930</v>
      </c>
      <c r="L66" s="86">
        <v>5000</v>
      </c>
      <c r="M66" s="84">
        <f>K66*L66</f>
        <v>4650000</v>
      </c>
      <c r="N66" s="47" t="s">
        <v>176</v>
      </c>
      <c r="O66" s="47" t="s">
        <v>166</v>
      </c>
      <c r="P66" s="47" t="s">
        <v>70</v>
      </c>
      <c r="Q66" s="50" t="s">
        <v>52</v>
      </c>
      <c r="R66" s="47" t="s">
        <v>161</v>
      </c>
      <c r="S66" s="87" t="s">
        <v>162</v>
      </c>
      <c r="T66" s="50" t="s">
        <v>54</v>
      </c>
    </row>
    <row r="67" spans="2:20" s="91" customFormat="1" ht="22.5" customHeight="1">
      <c r="B67" s="92" t="s">
        <v>55</v>
      </c>
      <c r="C67" s="93" t="s">
        <v>131</v>
      </c>
      <c r="D67" s="95"/>
      <c r="E67" s="95"/>
      <c r="F67" s="94" t="s">
        <v>47</v>
      </c>
      <c r="G67" s="95"/>
      <c r="H67" s="96">
        <v>93</v>
      </c>
      <c r="I67" s="97"/>
      <c r="J67" s="96"/>
      <c r="K67" s="96"/>
      <c r="L67" s="98"/>
      <c r="M67" s="96"/>
      <c r="N67" s="95"/>
      <c r="O67" s="95" t="s">
        <v>166</v>
      </c>
      <c r="P67" s="99" t="s">
        <v>132</v>
      </c>
      <c r="Q67" s="99" t="s">
        <v>202</v>
      </c>
      <c r="R67" s="99" t="s">
        <v>161</v>
      </c>
      <c r="S67" s="100"/>
      <c r="T67" s="99"/>
    </row>
    <row r="68" spans="2:20" s="91" customFormat="1" ht="22.5" customHeight="1">
      <c r="B68" s="92" t="s">
        <v>55</v>
      </c>
      <c r="C68" s="93" t="s">
        <v>207</v>
      </c>
      <c r="D68" s="95"/>
      <c r="E68" s="95"/>
      <c r="F68" s="94" t="s">
        <v>47</v>
      </c>
      <c r="G68" s="95"/>
      <c r="H68" s="96">
        <v>93</v>
      </c>
      <c r="I68" s="97"/>
      <c r="J68" s="96"/>
      <c r="K68" s="96"/>
      <c r="L68" s="98"/>
      <c r="M68" s="96"/>
      <c r="N68" s="95"/>
      <c r="O68" s="95" t="s">
        <v>166</v>
      </c>
      <c r="P68" s="99" t="s">
        <v>208</v>
      </c>
      <c r="Q68" s="99" t="s">
        <v>209</v>
      </c>
      <c r="R68" s="99" t="s">
        <v>161</v>
      </c>
      <c r="S68" s="100"/>
      <c r="T68" s="99"/>
    </row>
    <row r="69" spans="2:20" s="91" customFormat="1" ht="22.5" customHeight="1">
      <c r="B69" s="118"/>
      <c r="C69" s="119" t="s">
        <v>333</v>
      </c>
      <c r="D69" s="120"/>
      <c r="E69" s="120"/>
      <c r="F69" s="121"/>
      <c r="G69" s="120"/>
      <c r="H69" s="122"/>
      <c r="I69" s="123"/>
      <c r="J69" s="122"/>
      <c r="K69" s="122"/>
      <c r="L69" s="124"/>
      <c r="M69" s="122"/>
      <c r="N69" s="120"/>
      <c r="O69" s="120"/>
      <c r="P69" s="125"/>
      <c r="Q69" s="125"/>
      <c r="R69" s="125"/>
      <c r="S69" s="126"/>
      <c r="T69" s="125"/>
    </row>
    <row r="70" spans="2:20">
      <c r="B70" s="117">
        <v>3</v>
      </c>
      <c r="C70" s="82" t="s">
        <v>68</v>
      </c>
      <c r="D70" s="101" t="s">
        <v>216</v>
      </c>
      <c r="E70" s="47"/>
      <c r="F70" s="101" t="s">
        <v>216</v>
      </c>
      <c r="G70" s="47"/>
      <c r="H70" s="84">
        <v>112</v>
      </c>
      <c r="I70" s="84"/>
      <c r="J70" s="84">
        <v>3</v>
      </c>
      <c r="K70" s="84">
        <f t="shared" ref="K70:K95" si="1">J70*H70</f>
        <v>336</v>
      </c>
      <c r="L70" s="84">
        <v>5000</v>
      </c>
      <c r="M70" s="84">
        <f t="shared" ref="M70:M80" si="2">K70*L70</f>
        <v>1680000</v>
      </c>
      <c r="N70" s="47" t="s">
        <v>91</v>
      </c>
      <c r="O70" s="47" t="s">
        <v>50</v>
      </c>
      <c r="P70" s="50" t="s">
        <v>149</v>
      </c>
      <c r="Q70" s="50" t="s">
        <v>71</v>
      </c>
      <c r="R70" s="47" t="s">
        <v>161</v>
      </c>
      <c r="S70" s="87" t="s">
        <v>162</v>
      </c>
      <c r="T70" s="50"/>
    </row>
    <row r="71" spans="2:20">
      <c r="B71" s="117">
        <v>3</v>
      </c>
      <c r="C71" s="82" t="s">
        <v>129</v>
      </c>
      <c r="D71" s="101" t="s">
        <v>216</v>
      </c>
      <c r="E71" s="47"/>
      <c r="F71" s="101" t="s">
        <v>216</v>
      </c>
      <c r="G71" s="47"/>
      <c r="H71" s="84">
        <v>10</v>
      </c>
      <c r="I71" s="84"/>
      <c r="J71" s="84">
        <v>2</v>
      </c>
      <c r="K71" s="84">
        <f t="shared" si="1"/>
        <v>20</v>
      </c>
      <c r="L71" s="84">
        <v>30000</v>
      </c>
      <c r="M71" s="84">
        <f t="shared" si="2"/>
        <v>600000</v>
      </c>
      <c r="N71" s="47" t="s">
        <v>230</v>
      </c>
      <c r="O71" s="47" t="s">
        <v>231</v>
      </c>
      <c r="P71" s="50" t="s">
        <v>70</v>
      </c>
      <c r="Q71" s="50" t="s">
        <v>71</v>
      </c>
      <c r="R71" s="47" t="s">
        <v>161</v>
      </c>
      <c r="S71" s="87" t="s">
        <v>162</v>
      </c>
      <c r="T71" s="50"/>
    </row>
    <row r="72" spans="2:20">
      <c r="B72" s="117">
        <v>3</v>
      </c>
      <c r="C72" s="82" t="s">
        <v>229</v>
      </c>
      <c r="D72" s="101" t="s">
        <v>216</v>
      </c>
      <c r="E72" s="47"/>
      <c r="F72" s="101" t="s">
        <v>216</v>
      </c>
      <c r="G72" s="47"/>
      <c r="H72" s="84">
        <v>112</v>
      </c>
      <c r="I72" s="84"/>
      <c r="J72" s="84">
        <v>1</v>
      </c>
      <c r="K72" s="84">
        <f t="shared" si="1"/>
        <v>112</v>
      </c>
      <c r="L72" s="84">
        <v>15000</v>
      </c>
      <c r="M72" s="84">
        <f t="shared" si="2"/>
        <v>1680000</v>
      </c>
      <c r="N72" s="47" t="s">
        <v>91</v>
      </c>
      <c r="O72" s="47" t="s">
        <v>222</v>
      </c>
      <c r="P72" s="50" t="s">
        <v>149</v>
      </c>
      <c r="Q72" s="50" t="s">
        <v>71</v>
      </c>
      <c r="R72" s="47" t="s">
        <v>161</v>
      </c>
      <c r="S72" s="87" t="s">
        <v>162</v>
      </c>
      <c r="T72" s="50"/>
    </row>
    <row r="73" spans="2:20">
      <c r="B73" s="117">
        <v>3</v>
      </c>
      <c r="C73" s="82" t="s">
        <v>79</v>
      </c>
      <c r="D73" s="101" t="s">
        <v>216</v>
      </c>
      <c r="E73" s="47"/>
      <c r="F73" s="101" t="s">
        <v>216</v>
      </c>
      <c r="G73" s="47"/>
      <c r="H73" s="84">
        <v>112</v>
      </c>
      <c r="I73" s="84" t="s">
        <v>48</v>
      </c>
      <c r="J73" s="84">
        <v>10</v>
      </c>
      <c r="K73" s="84">
        <f t="shared" si="1"/>
        <v>1120</v>
      </c>
      <c r="L73" s="84">
        <v>35000</v>
      </c>
      <c r="M73" s="84">
        <f t="shared" si="2"/>
        <v>39200000</v>
      </c>
      <c r="N73" s="47" t="s">
        <v>217</v>
      </c>
      <c r="O73" s="47" t="s">
        <v>81</v>
      </c>
      <c r="P73" s="47" t="s">
        <v>218</v>
      </c>
      <c r="Q73" s="47" t="s">
        <v>52</v>
      </c>
      <c r="R73" s="47" t="s">
        <v>219</v>
      </c>
      <c r="S73" s="87" t="s">
        <v>97</v>
      </c>
      <c r="T73" s="50" t="s">
        <v>220</v>
      </c>
    </row>
    <row r="74" spans="2:20">
      <c r="B74" s="117">
        <v>3</v>
      </c>
      <c r="C74" s="82" t="s">
        <v>102</v>
      </c>
      <c r="D74" s="101" t="s">
        <v>216</v>
      </c>
      <c r="E74" s="47"/>
      <c r="F74" s="101" t="s">
        <v>216</v>
      </c>
      <c r="G74" s="47"/>
      <c r="H74" s="84">
        <v>112</v>
      </c>
      <c r="I74" s="84"/>
      <c r="J74" s="84">
        <v>5</v>
      </c>
      <c r="K74" s="84">
        <f t="shared" si="1"/>
        <v>560</v>
      </c>
      <c r="L74" s="84">
        <v>5000</v>
      </c>
      <c r="M74" s="84">
        <f t="shared" si="2"/>
        <v>2800000</v>
      </c>
      <c r="N74" s="47" t="s">
        <v>227</v>
      </c>
      <c r="O74" s="47" t="s">
        <v>50</v>
      </c>
      <c r="P74" s="50" t="s">
        <v>70</v>
      </c>
      <c r="Q74" s="50" t="s">
        <v>52</v>
      </c>
      <c r="R74" s="47" t="s">
        <v>161</v>
      </c>
      <c r="S74" s="87" t="s">
        <v>162</v>
      </c>
      <c r="T74" s="50"/>
    </row>
    <row r="75" spans="2:20">
      <c r="B75" s="117">
        <v>3</v>
      </c>
      <c r="C75" s="82" t="s">
        <v>232</v>
      </c>
      <c r="D75" s="101" t="s">
        <v>216</v>
      </c>
      <c r="E75" s="47"/>
      <c r="F75" s="101" t="s">
        <v>216</v>
      </c>
      <c r="G75" s="47"/>
      <c r="H75" s="84">
        <v>112</v>
      </c>
      <c r="I75" s="84" t="s">
        <v>48</v>
      </c>
      <c r="J75" s="84">
        <v>1</v>
      </c>
      <c r="K75" s="84">
        <f t="shared" si="1"/>
        <v>112</v>
      </c>
      <c r="L75" s="84">
        <v>12000</v>
      </c>
      <c r="M75" s="84">
        <f t="shared" si="2"/>
        <v>1344000</v>
      </c>
      <c r="N75" s="47" t="s">
        <v>91</v>
      </c>
      <c r="O75" s="47" t="s">
        <v>222</v>
      </c>
      <c r="P75" s="50" t="s">
        <v>149</v>
      </c>
      <c r="Q75" s="50" t="s">
        <v>71</v>
      </c>
      <c r="R75" s="47" t="s">
        <v>161</v>
      </c>
      <c r="S75" s="87" t="s">
        <v>162</v>
      </c>
      <c r="T75" s="50"/>
    </row>
    <row r="76" spans="2:20">
      <c r="B76" s="117">
        <v>3</v>
      </c>
      <c r="C76" s="82" t="s">
        <v>75</v>
      </c>
      <c r="D76" s="101" t="s">
        <v>216</v>
      </c>
      <c r="E76" s="47"/>
      <c r="F76" s="101" t="s">
        <v>216</v>
      </c>
      <c r="G76" s="47"/>
      <c r="H76" s="84">
        <v>112</v>
      </c>
      <c r="I76" s="84"/>
      <c r="J76" s="84">
        <v>5</v>
      </c>
      <c r="K76" s="84">
        <f t="shared" si="1"/>
        <v>560</v>
      </c>
      <c r="L76" s="84">
        <v>20000</v>
      </c>
      <c r="M76" s="84">
        <f t="shared" si="2"/>
        <v>11200000</v>
      </c>
      <c r="N76" s="47" t="s">
        <v>221</v>
      </c>
      <c r="O76" s="47" t="s">
        <v>222</v>
      </c>
      <c r="P76" s="50" t="s">
        <v>149</v>
      </c>
      <c r="Q76" s="50" t="s">
        <v>71</v>
      </c>
      <c r="R76" s="47" t="s">
        <v>161</v>
      </c>
      <c r="S76" s="87" t="s">
        <v>162</v>
      </c>
      <c r="T76" s="50"/>
    </row>
    <row r="77" spans="2:20">
      <c r="B77" s="117">
        <v>3</v>
      </c>
      <c r="C77" s="82" t="s">
        <v>60</v>
      </c>
      <c r="D77" s="101" t="s">
        <v>216</v>
      </c>
      <c r="E77" s="47"/>
      <c r="F77" s="101" t="s">
        <v>216</v>
      </c>
      <c r="G77" s="47"/>
      <c r="H77" s="84">
        <v>10</v>
      </c>
      <c r="I77" s="84" t="s">
        <v>48</v>
      </c>
      <c r="J77" s="84">
        <v>5</v>
      </c>
      <c r="K77" s="84">
        <f t="shared" si="1"/>
        <v>50</v>
      </c>
      <c r="L77" s="84">
        <v>30000</v>
      </c>
      <c r="M77" s="84">
        <f t="shared" si="2"/>
        <v>1500000</v>
      </c>
      <c r="N77" s="47" t="s">
        <v>230</v>
      </c>
      <c r="O77" s="47" t="s">
        <v>231</v>
      </c>
      <c r="P77" s="50" t="s">
        <v>149</v>
      </c>
      <c r="Q77" s="50" t="s">
        <v>52</v>
      </c>
      <c r="R77" s="47" t="s">
        <v>161</v>
      </c>
      <c r="S77" s="87" t="s">
        <v>162</v>
      </c>
      <c r="T77" s="50" t="s">
        <v>228</v>
      </c>
    </row>
    <row r="78" spans="2:20">
      <c r="B78" s="117">
        <v>3</v>
      </c>
      <c r="C78" s="82" t="s">
        <v>108</v>
      </c>
      <c r="D78" s="47"/>
      <c r="E78" s="47"/>
      <c r="F78" s="101" t="s">
        <v>216</v>
      </c>
      <c r="G78" s="47"/>
      <c r="H78" s="84">
        <v>10</v>
      </c>
      <c r="I78" s="84"/>
      <c r="J78" s="84">
        <v>1</v>
      </c>
      <c r="K78" s="84">
        <f t="shared" si="1"/>
        <v>10</v>
      </c>
      <c r="L78" s="84"/>
      <c r="M78" s="84">
        <f t="shared" si="2"/>
        <v>0</v>
      </c>
      <c r="N78" s="47" t="s">
        <v>91</v>
      </c>
      <c r="O78" s="47" t="s">
        <v>222</v>
      </c>
      <c r="P78" s="50" t="s">
        <v>149</v>
      </c>
      <c r="Q78" s="50" t="s">
        <v>71</v>
      </c>
      <c r="R78" s="47" t="s">
        <v>161</v>
      </c>
      <c r="S78" s="87" t="s">
        <v>162</v>
      </c>
      <c r="T78" s="102"/>
    </row>
    <row r="79" spans="2:20" ht="18.75">
      <c r="B79" s="117">
        <v>3</v>
      </c>
      <c r="C79" s="132" t="s">
        <v>206</v>
      </c>
      <c r="D79" s="134" t="s">
        <v>216</v>
      </c>
      <c r="E79" s="132"/>
      <c r="F79" s="134" t="s">
        <v>216</v>
      </c>
      <c r="G79" s="132"/>
      <c r="H79" s="96">
        <v>112</v>
      </c>
      <c r="I79" s="135"/>
      <c r="J79" s="135" t="s">
        <v>74</v>
      </c>
      <c r="K79" s="96">
        <f t="shared" si="1"/>
        <v>560</v>
      </c>
      <c r="L79" s="135" t="s">
        <v>240</v>
      </c>
      <c r="M79" s="96">
        <f t="shared" si="2"/>
        <v>2800000</v>
      </c>
      <c r="N79" s="132" t="s">
        <v>241</v>
      </c>
      <c r="O79" s="138" t="s">
        <v>50</v>
      </c>
      <c r="P79" s="132" t="s">
        <v>70</v>
      </c>
      <c r="Q79" s="132" t="s">
        <v>52</v>
      </c>
      <c r="R79" s="95" t="s">
        <v>161</v>
      </c>
      <c r="S79" s="135"/>
      <c r="T79" s="132"/>
    </row>
    <row r="80" spans="2:20" ht="16.5" customHeight="1">
      <c r="B80" s="117">
        <v>3</v>
      </c>
      <c r="C80" s="93" t="s">
        <v>46</v>
      </c>
      <c r="D80" s="139" t="s">
        <v>216</v>
      </c>
      <c r="E80" s="95"/>
      <c r="F80" s="139" t="s">
        <v>216</v>
      </c>
      <c r="G80" s="95"/>
      <c r="H80" s="96">
        <v>112</v>
      </c>
      <c r="I80" s="96" t="s">
        <v>48</v>
      </c>
      <c r="J80" s="96">
        <v>5</v>
      </c>
      <c r="K80" s="96">
        <f t="shared" si="1"/>
        <v>560</v>
      </c>
      <c r="L80" s="96">
        <v>10000</v>
      </c>
      <c r="M80" s="96">
        <f t="shared" si="2"/>
        <v>5600000</v>
      </c>
      <c r="N80" s="95" t="s">
        <v>227</v>
      </c>
      <c r="O80" s="95" t="s">
        <v>50</v>
      </c>
      <c r="P80" s="99" t="s">
        <v>70</v>
      </c>
      <c r="Q80" s="99" t="s">
        <v>52</v>
      </c>
      <c r="R80" s="95" t="s">
        <v>161</v>
      </c>
      <c r="S80" s="100" t="s">
        <v>162</v>
      </c>
      <c r="T80" s="99" t="s">
        <v>225</v>
      </c>
    </row>
    <row r="81" spans="2:21" ht="18.75">
      <c r="B81" s="117">
        <v>3</v>
      </c>
      <c r="C81" s="132" t="s">
        <v>245</v>
      </c>
      <c r="D81" s="132"/>
      <c r="E81" s="133"/>
      <c r="F81" s="134"/>
      <c r="G81" s="134" t="s">
        <v>216</v>
      </c>
      <c r="H81" s="96">
        <v>112</v>
      </c>
      <c r="I81" s="135"/>
      <c r="J81" s="135" t="s">
        <v>45</v>
      </c>
      <c r="K81" s="96">
        <f t="shared" si="1"/>
        <v>112</v>
      </c>
      <c r="L81" s="135"/>
      <c r="M81" s="96"/>
      <c r="N81" s="132" t="s">
        <v>70</v>
      </c>
      <c r="O81" s="138" t="s">
        <v>50</v>
      </c>
      <c r="P81" s="132" t="s">
        <v>70</v>
      </c>
      <c r="Q81" s="132" t="s">
        <v>52</v>
      </c>
      <c r="R81" s="95" t="s">
        <v>161</v>
      </c>
      <c r="S81" s="135"/>
      <c r="T81" s="132"/>
    </row>
    <row r="82" spans="2:21" ht="18.75">
      <c r="B82" s="117">
        <v>3</v>
      </c>
      <c r="C82" s="132" t="s">
        <v>205</v>
      </c>
      <c r="D82" s="134" t="s">
        <v>216</v>
      </c>
      <c r="E82" s="132"/>
      <c r="F82" s="134" t="s">
        <v>216</v>
      </c>
      <c r="G82" s="132"/>
      <c r="H82" s="96">
        <v>112</v>
      </c>
      <c r="I82" s="135"/>
      <c r="J82" s="135" t="s">
        <v>74</v>
      </c>
      <c r="K82" s="96">
        <f t="shared" si="1"/>
        <v>560</v>
      </c>
      <c r="L82" s="135" t="s">
        <v>240</v>
      </c>
      <c r="M82" s="96">
        <f>K82*L82</f>
        <v>2800000</v>
      </c>
      <c r="N82" s="132" t="s">
        <v>241</v>
      </c>
      <c r="O82" s="138" t="s">
        <v>50</v>
      </c>
      <c r="P82" s="132" t="s">
        <v>70</v>
      </c>
      <c r="Q82" s="132" t="s">
        <v>52</v>
      </c>
      <c r="R82" s="95" t="s">
        <v>161</v>
      </c>
      <c r="S82" s="135"/>
      <c r="T82" s="132"/>
    </row>
    <row r="83" spans="2:21" ht="18.75">
      <c r="B83" s="117">
        <v>3</v>
      </c>
      <c r="C83" s="132" t="s">
        <v>242</v>
      </c>
      <c r="D83" s="132"/>
      <c r="E83" s="133"/>
      <c r="F83" s="134" t="s">
        <v>216</v>
      </c>
      <c r="G83" s="132"/>
      <c r="H83" s="96">
        <v>112</v>
      </c>
      <c r="I83" s="135"/>
      <c r="J83" s="135" t="s">
        <v>45</v>
      </c>
      <c r="K83" s="96">
        <f t="shared" si="1"/>
        <v>112</v>
      </c>
      <c r="L83" s="135" t="s">
        <v>240</v>
      </c>
      <c r="M83" s="96">
        <f>K83*L83</f>
        <v>560000</v>
      </c>
      <c r="N83" s="132" t="s">
        <v>170</v>
      </c>
      <c r="O83" s="132" t="s">
        <v>50</v>
      </c>
      <c r="P83" s="132" t="s">
        <v>149</v>
      </c>
      <c r="Q83" s="132" t="s">
        <v>71</v>
      </c>
      <c r="R83" s="95" t="s">
        <v>161</v>
      </c>
      <c r="S83" s="135"/>
      <c r="T83" s="132"/>
    </row>
    <row r="84" spans="2:21">
      <c r="B84" s="117">
        <v>3</v>
      </c>
      <c r="C84" s="93" t="s">
        <v>85</v>
      </c>
      <c r="D84" s="139" t="s">
        <v>216</v>
      </c>
      <c r="E84" s="95"/>
      <c r="F84" s="139" t="s">
        <v>216</v>
      </c>
      <c r="G84" s="95"/>
      <c r="H84" s="96">
        <v>20</v>
      </c>
      <c r="I84" s="96"/>
      <c r="J84" s="96">
        <v>1</v>
      </c>
      <c r="K84" s="96">
        <f t="shared" si="1"/>
        <v>20</v>
      </c>
      <c r="L84" s="96">
        <v>10000</v>
      </c>
      <c r="M84" s="96">
        <f>K84*L84</f>
        <v>200000</v>
      </c>
      <c r="N84" s="95" t="s">
        <v>233</v>
      </c>
      <c r="O84" s="95" t="s">
        <v>222</v>
      </c>
      <c r="P84" s="99" t="s">
        <v>234</v>
      </c>
      <c r="Q84" s="99" t="s">
        <v>71</v>
      </c>
      <c r="R84" s="95" t="s">
        <v>161</v>
      </c>
      <c r="S84" s="100" t="s">
        <v>162</v>
      </c>
      <c r="T84" s="99"/>
    </row>
    <row r="85" spans="2:21" ht="18.75">
      <c r="B85" s="117">
        <v>3</v>
      </c>
      <c r="C85" s="132" t="s">
        <v>139</v>
      </c>
      <c r="D85" s="132"/>
      <c r="E85" s="133"/>
      <c r="F85" s="134" t="s">
        <v>216</v>
      </c>
      <c r="G85" s="132"/>
      <c r="H85" s="96">
        <v>112</v>
      </c>
      <c r="I85" s="135"/>
      <c r="J85" s="135" t="s">
        <v>55</v>
      </c>
      <c r="K85" s="96">
        <f t="shared" si="1"/>
        <v>224</v>
      </c>
      <c r="L85" s="135"/>
      <c r="M85" s="96"/>
      <c r="N85" s="132" t="s">
        <v>70</v>
      </c>
      <c r="O85" s="138" t="s">
        <v>50</v>
      </c>
      <c r="P85" s="132" t="s">
        <v>70</v>
      </c>
      <c r="Q85" s="132" t="s">
        <v>244</v>
      </c>
      <c r="R85" s="95" t="s">
        <v>161</v>
      </c>
      <c r="S85" s="135"/>
      <c r="T85" s="132"/>
    </row>
    <row r="86" spans="2:21">
      <c r="B86" s="117">
        <v>3</v>
      </c>
      <c r="C86" s="82" t="s">
        <v>173</v>
      </c>
      <c r="D86" s="101" t="s">
        <v>216</v>
      </c>
      <c r="E86" s="47"/>
      <c r="F86" s="101" t="s">
        <v>216</v>
      </c>
      <c r="G86" s="47"/>
      <c r="H86" s="84">
        <v>112</v>
      </c>
      <c r="I86" s="84"/>
      <c r="J86" s="84">
        <v>3</v>
      </c>
      <c r="K86" s="84">
        <f t="shared" si="1"/>
        <v>336</v>
      </c>
      <c r="L86" s="84">
        <v>10000</v>
      </c>
      <c r="M86" s="84">
        <f>K86*L86</f>
        <v>3360000</v>
      </c>
      <c r="N86" s="47" t="s">
        <v>227</v>
      </c>
      <c r="O86" s="47" t="s">
        <v>50</v>
      </c>
      <c r="P86" s="50" t="s">
        <v>70</v>
      </c>
      <c r="Q86" s="50" t="s">
        <v>52</v>
      </c>
      <c r="R86" s="47" t="s">
        <v>161</v>
      </c>
      <c r="S86" s="87" t="s">
        <v>162</v>
      </c>
      <c r="T86" s="50"/>
    </row>
    <row r="87" spans="2:21">
      <c r="B87" s="117">
        <v>3</v>
      </c>
      <c r="C87" s="82" t="s">
        <v>235</v>
      </c>
      <c r="D87" s="47"/>
      <c r="E87" s="66"/>
      <c r="F87" s="101" t="s">
        <v>216</v>
      </c>
      <c r="G87" s="66"/>
      <c r="H87" s="84">
        <v>112</v>
      </c>
      <c r="I87" s="103"/>
      <c r="J87" s="103">
        <v>1</v>
      </c>
      <c r="K87" s="84">
        <f t="shared" si="1"/>
        <v>112</v>
      </c>
      <c r="L87" s="103"/>
      <c r="M87" s="84">
        <f>K87*L87</f>
        <v>0</v>
      </c>
      <c r="N87" s="66" t="s">
        <v>227</v>
      </c>
      <c r="O87" s="66" t="s">
        <v>50</v>
      </c>
      <c r="P87" s="57" t="s">
        <v>70</v>
      </c>
      <c r="Q87" s="50" t="s">
        <v>52</v>
      </c>
      <c r="R87" s="47" t="s">
        <v>161</v>
      </c>
      <c r="S87" s="104" t="s">
        <v>162</v>
      </c>
      <c r="T87" s="57"/>
    </row>
    <row r="88" spans="2:21" ht="18.75" customHeight="1">
      <c r="B88" s="117">
        <v>3</v>
      </c>
      <c r="C88" s="82" t="s">
        <v>236</v>
      </c>
      <c r="D88" s="66"/>
      <c r="E88" s="66"/>
      <c r="F88" s="101" t="s">
        <v>216</v>
      </c>
      <c r="G88" s="66"/>
      <c r="H88" s="103">
        <v>10</v>
      </c>
      <c r="I88" s="103"/>
      <c r="J88" s="103">
        <v>1</v>
      </c>
      <c r="K88" s="103">
        <f t="shared" si="1"/>
        <v>10</v>
      </c>
      <c r="L88" s="103"/>
      <c r="M88" s="103">
        <f>K88*L88</f>
        <v>0</v>
      </c>
      <c r="N88" s="66" t="s">
        <v>227</v>
      </c>
      <c r="O88" s="66" t="s">
        <v>50</v>
      </c>
      <c r="P88" s="57" t="s">
        <v>70</v>
      </c>
      <c r="Q88" s="57" t="s">
        <v>52</v>
      </c>
      <c r="R88" s="66" t="s">
        <v>161</v>
      </c>
      <c r="S88" s="104" t="s">
        <v>162</v>
      </c>
      <c r="T88" s="57"/>
    </row>
    <row r="89" spans="2:21" ht="24" customHeight="1">
      <c r="B89" s="117">
        <v>3</v>
      </c>
      <c r="C89" s="82" t="s">
        <v>117</v>
      </c>
      <c r="D89" s="101" t="s">
        <v>216</v>
      </c>
      <c r="E89" s="66"/>
      <c r="F89" s="101" t="s">
        <v>216</v>
      </c>
      <c r="G89" s="66"/>
      <c r="H89" s="84">
        <v>20</v>
      </c>
      <c r="I89" s="103" t="s">
        <v>48</v>
      </c>
      <c r="J89" s="103">
        <v>2</v>
      </c>
      <c r="K89" s="103">
        <f t="shared" si="1"/>
        <v>40</v>
      </c>
      <c r="L89" s="103">
        <v>35000</v>
      </c>
      <c r="M89" s="103">
        <f>K89*L89</f>
        <v>1400000</v>
      </c>
      <c r="N89" s="57" t="s">
        <v>223</v>
      </c>
      <c r="O89" s="66" t="s">
        <v>224</v>
      </c>
      <c r="P89" s="57" t="s">
        <v>70</v>
      </c>
      <c r="Q89" s="50" t="s">
        <v>151</v>
      </c>
      <c r="R89" s="57" t="s">
        <v>64</v>
      </c>
      <c r="S89" s="104"/>
      <c r="T89" s="57" t="s">
        <v>220</v>
      </c>
    </row>
    <row r="90" spans="2:21" ht="18.75">
      <c r="B90" s="117">
        <v>3</v>
      </c>
      <c r="C90" s="132" t="s">
        <v>243</v>
      </c>
      <c r="D90" s="132"/>
      <c r="E90" s="133"/>
      <c r="F90" s="134" t="s">
        <v>216</v>
      </c>
      <c r="G90" s="132"/>
      <c r="H90" s="96">
        <v>112</v>
      </c>
      <c r="I90" s="135"/>
      <c r="J90" s="135" t="s">
        <v>55</v>
      </c>
      <c r="K90" s="136">
        <f t="shared" si="1"/>
        <v>224</v>
      </c>
      <c r="L90" s="135"/>
      <c r="M90" s="136"/>
      <c r="N90" s="132" t="s">
        <v>70</v>
      </c>
      <c r="O90" s="132" t="s">
        <v>50</v>
      </c>
      <c r="P90" s="132" t="s">
        <v>70</v>
      </c>
      <c r="Q90" s="132" t="s">
        <v>71</v>
      </c>
      <c r="R90" s="137" t="s">
        <v>161</v>
      </c>
      <c r="S90" s="135"/>
      <c r="T90" s="132"/>
      <c r="U90" s="91"/>
    </row>
    <row r="91" spans="2:21">
      <c r="B91" s="117">
        <v>3</v>
      </c>
      <c r="C91" s="82" t="s">
        <v>226</v>
      </c>
      <c r="D91" s="101" t="s">
        <v>216</v>
      </c>
      <c r="E91" s="47"/>
      <c r="F91" s="101" t="s">
        <v>216</v>
      </c>
      <c r="G91" s="47"/>
      <c r="H91" s="84">
        <v>112</v>
      </c>
      <c r="I91" s="84" t="s">
        <v>48</v>
      </c>
      <c r="J91" s="84">
        <v>5</v>
      </c>
      <c r="K91" s="103">
        <f t="shared" si="1"/>
        <v>560</v>
      </c>
      <c r="L91" s="84">
        <v>15000</v>
      </c>
      <c r="M91" s="103">
        <f>K91*L91</f>
        <v>8400000</v>
      </c>
      <c r="N91" s="47" t="s">
        <v>227</v>
      </c>
      <c r="O91" s="47" t="s">
        <v>50</v>
      </c>
      <c r="P91" s="47" t="s">
        <v>70</v>
      </c>
      <c r="Q91" s="50" t="s">
        <v>52</v>
      </c>
      <c r="R91" s="66" t="s">
        <v>161</v>
      </c>
      <c r="S91" s="87" t="s">
        <v>162</v>
      </c>
      <c r="T91" s="50" t="s">
        <v>225</v>
      </c>
    </row>
    <row r="92" spans="2:21">
      <c r="B92" s="117">
        <v>3</v>
      </c>
      <c r="C92" s="82" t="s">
        <v>123</v>
      </c>
      <c r="D92" s="101" t="s">
        <v>216</v>
      </c>
      <c r="E92" s="47"/>
      <c r="F92" s="101" t="s">
        <v>216</v>
      </c>
      <c r="G92" s="47"/>
      <c r="H92" s="84">
        <v>112</v>
      </c>
      <c r="I92" s="84" t="s">
        <v>48</v>
      </c>
      <c r="J92" s="84">
        <v>3</v>
      </c>
      <c r="K92" s="103">
        <f t="shared" si="1"/>
        <v>336</v>
      </c>
      <c r="L92" s="84">
        <v>30000</v>
      </c>
      <c r="M92" s="103">
        <f>K92*L92</f>
        <v>10080000</v>
      </c>
      <c r="N92" s="47" t="s">
        <v>223</v>
      </c>
      <c r="O92" s="47" t="s">
        <v>224</v>
      </c>
      <c r="P92" s="50" t="s">
        <v>70</v>
      </c>
      <c r="Q92" s="50" t="s">
        <v>52</v>
      </c>
      <c r="R92" s="66" t="s">
        <v>161</v>
      </c>
      <c r="S92" s="87" t="s">
        <v>162</v>
      </c>
      <c r="T92" s="50" t="s">
        <v>225</v>
      </c>
    </row>
    <row r="93" spans="2:21">
      <c r="B93" s="117">
        <v>3</v>
      </c>
      <c r="C93" s="82" t="s">
        <v>126</v>
      </c>
      <c r="D93" s="47"/>
      <c r="E93" s="47"/>
      <c r="F93" s="101" t="s">
        <v>216</v>
      </c>
      <c r="G93" s="47"/>
      <c r="H93" s="84">
        <v>112</v>
      </c>
      <c r="I93" s="84"/>
      <c r="J93" s="84">
        <v>1</v>
      </c>
      <c r="K93" s="103">
        <f t="shared" si="1"/>
        <v>112</v>
      </c>
      <c r="L93" s="84"/>
      <c r="M93" s="103">
        <f>K93*L93</f>
        <v>0</v>
      </c>
      <c r="N93" s="47" t="s">
        <v>237</v>
      </c>
      <c r="O93" s="47" t="s">
        <v>50</v>
      </c>
      <c r="P93" s="50" t="s">
        <v>70</v>
      </c>
      <c r="Q93" s="50" t="s">
        <v>52</v>
      </c>
      <c r="R93" s="66" t="s">
        <v>161</v>
      </c>
      <c r="S93" s="87" t="s">
        <v>162</v>
      </c>
      <c r="T93" s="50"/>
    </row>
    <row r="94" spans="2:21">
      <c r="B94" s="117">
        <v>3</v>
      </c>
      <c r="C94" s="82" t="s">
        <v>177</v>
      </c>
      <c r="D94" s="101" t="s">
        <v>216</v>
      </c>
      <c r="E94" s="47"/>
      <c r="F94" s="101" t="s">
        <v>216</v>
      </c>
      <c r="G94" s="47"/>
      <c r="H94" s="84">
        <v>112</v>
      </c>
      <c r="I94" s="84" t="s">
        <v>48</v>
      </c>
      <c r="J94" s="84">
        <v>5</v>
      </c>
      <c r="K94" s="103">
        <f t="shared" si="1"/>
        <v>560</v>
      </c>
      <c r="L94" s="84">
        <v>10000</v>
      </c>
      <c r="M94" s="103">
        <f>K94*L94</f>
        <v>5600000</v>
      </c>
      <c r="N94" s="47" t="s">
        <v>227</v>
      </c>
      <c r="O94" s="47" t="s">
        <v>50</v>
      </c>
      <c r="P94" s="50" t="s">
        <v>70</v>
      </c>
      <c r="Q94" s="50" t="s">
        <v>52</v>
      </c>
      <c r="R94" s="66" t="s">
        <v>161</v>
      </c>
      <c r="S94" s="87" t="s">
        <v>162</v>
      </c>
      <c r="T94" s="50" t="s">
        <v>228</v>
      </c>
    </row>
    <row r="95" spans="2:21" ht="23.25" customHeight="1">
      <c r="B95" s="117">
        <v>3</v>
      </c>
      <c r="C95" s="82" t="s">
        <v>131</v>
      </c>
      <c r="D95" s="47"/>
      <c r="E95" s="47"/>
      <c r="F95" s="101" t="s">
        <v>216</v>
      </c>
      <c r="G95" s="47"/>
      <c r="H95" s="84">
        <v>20</v>
      </c>
      <c r="I95" s="84"/>
      <c r="J95" s="84">
        <v>1</v>
      </c>
      <c r="K95" s="84">
        <f t="shared" si="1"/>
        <v>20</v>
      </c>
      <c r="L95" s="84"/>
      <c r="M95" s="84">
        <f>K95*L95</f>
        <v>0</v>
      </c>
      <c r="N95" s="47" t="s">
        <v>238</v>
      </c>
      <c r="O95" s="47" t="s">
        <v>50</v>
      </c>
      <c r="P95" s="50" t="s">
        <v>132</v>
      </c>
      <c r="Q95" s="50" t="s">
        <v>239</v>
      </c>
      <c r="R95" s="47" t="s">
        <v>161</v>
      </c>
      <c r="S95" s="87" t="s">
        <v>162</v>
      </c>
      <c r="T95" s="50"/>
    </row>
    <row r="96" spans="2:21" ht="23.25" customHeight="1">
      <c r="B96" s="141"/>
      <c r="C96" s="119" t="s">
        <v>340</v>
      </c>
      <c r="D96" s="120"/>
      <c r="E96" s="120"/>
      <c r="F96" s="142"/>
      <c r="G96" s="120"/>
      <c r="H96" s="122"/>
      <c r="I96" s="122"/>
      <c r="J96" s="122"/>
      <c r="K96" s="122"/>
      <c r="L96" s="122"/>
      <c r="M96" s="122"/>
      <c r="N96" s="120"/>
      <c r="O96" s="120"/>
      <c r="P96" s="125"/>
      <c r="Q96" s="125"/>
      <c r="R96" s="120"/>
      <c r="S96" s="126"/>
      <c r="T96" s="125"/>
    </row>
    <row r="97" spans="2:20" s="91" customFormat="1" ht="20.25" customHeight="1">
      <c r="B97" s="143">
        <v>4</v>
      </c>
      <c r="C97" s="144" t="s">
        <v>90</v>
      </c>
      <c r="D97" s="145"/>
      <c r="E97" s="145"/>
      <c r="F97" s="146" t="s">
        <v>246</v>
      </c>
      <c r="G97" s="147"/>
      <c r="H97" s="148">
        <v>183</v>
      </c>
      <c r="I97" s="149" t="s">
        <v>48</v>
      </c>
      <c r="J97" s="148">
        <v>1</v>
      </c>
      <c r="K97" s="148">
        <f>J97*H97</f>
        <v>183</v>
      </c>
      <c r="L97" s="148"/>
      <c r="M97" s="148">
        <f>L97*K97</f>
        <v>0</v>
      </c>
      <c r="N97" s="150" t="s">
        <v>69</v>
      </c>
      <c r="O97" s="151" t="s">
        <v>257</v>
      </c>
      <c r="P97" s="140" t="s">
        <v>194</v>
      </c>
      <c r="Q97" s="99" t="s">
        <v>52</v>
      </c>
      <c r="R97" s="140" t="s">
        <v>161</v>
      </c>
      <c r="S97" s="151" t="s">
        <v>250</v>
      </c>
      <c r="T97" s="140" t="s">
        <v>147</v>
      </c>
    </row>
    <row r="98" spans="2:20" s="91" customFormat="1" ht="18.75">
      <c r="B98" s="143">
        <v>4</v>
      </c>
      <c r="C98" s="144" t="s">
        <v>68</v>
      </c>
      <c r="D98" s="146" t="s">
        <v>246</v>
      </c>
      <c r="E98" s="145"/>
      <c r="F98" s="146" t="s">
        <v>246</v>
      </c>
      <c r="G98" s="147"/>
      <c r="H98" s="148">
        <v>183</v>
      </c>
      <c r="I98" s="149" t="s">
        <v>48</v>
      </c>
      <c r="J98" s="148">
        <v>5</v>
      </c>
      <c r="K98" s="148">
        <f>J98*H98</f>
        <v>915</v>
      </c>
      <c r="L98" s="98">
        <v>15000</v>
      </c>
      <c r="M98" s="148">
        <f>L98*K98</f>
        <v>13725000</v>
      </c>
      <c r="N98" s="150" t="s">
        <v>254</v>
      </c>
      <c r="O98" s="151" t="s">
        <v>248</v>
      </c>
      <c r="P98" s="140" t="s">
        <v>255</v>
      </c>
      <c r="Q98" s="99" t="s">
        <v>71</v>
      </c>
      <c r="R98" s="140" t="s">
        <v>64</v>
      </c>
      <c r="S98" s="151" t="s">
        <v>65</v>
      </c>
      <c r="T98" s="140" t="s">
        <v>256</v>
      </c>
    </row>
    <row r="99" spans="2:20" s="91" customFormat="1" ht="18" customHeight="1">
      <c r="B99" s="143">
        <v>4</v>
      </c>
      <c r="C99" s="152" t="s">
        <v>142</v>
      </c>
      <c r="D99" s="146"/>
      <c r="E99" s="145"/>
      <c r="F99" s="146" t="s">
        <v>246</v>
      </c>
      <c r="G99" s="147"/>
      <c r="H99" s="148">
        <v>183</v>
      </c>
      <c r="I99" s="149" t="s">
        <v>48</v>
      </c>
      <c r="J99" s="153">
        <v>1</v>
      </c>
      <c r="K99" s="148">
        <f>J99*H99</f>
        <v>183</v>
      </c>
      <c r="L99" s="98"/>
      <c r="M99" s="148"/>
      <c r="N99" s="150" t="s">
        <v>170</v>
      </c>
      <c r="O99" s="151"/>
      <c r="P99" s="150" t="s">
        <v>143</v>
      </c>
      <c r="Q99" s="95" t="s">
        <v>272</v>
      </c>
      <c r="R99" s="140" t="s">
        <v>161</v>
      </c>
      <c r="S99" s="151"/>
      <c r="T99" s="140"/>
    </row>
    <row r="100" spans="2:20" s="91" customFormat="1" ht="18.75">
      <c r="B100" s="143">
        <v>4</v>
      </c>
      <c r="C100" s="144" t="s">
        <v>129</v>
      </c>
      <c r="D100" s="146" t="s">
        <v>246</v>
      </c>
      <c r="E100" s="145"/>
      <c r="F100" s="146" t="s">
        <v>246</v>
      </c>
      <c r="G100" s="147"/>
      <c r="H100" s="148">
        <v>183</v>
      </c>
      <c r="I100" s="149" t="s">
        <v>48</v>
      </c>
      <c r="J100" s="148" t="s">
        <v>247</v>
      </c>
      <c r="K100" s="148"/>
      <c r="L100" s="98">
        <v>30000</v>
      </c>
      <c r="M100" s="148">
        <f t="shared" ref="M100:M113" si="3">L100*K100</f>
        <v>0</v>
      </c>
      <c r="N100" s="150" t="s">
        <v>91</v>
      </c>
      <c r="O100" s="151" t="s">
        <v>45</v>
      </c>
      <c r="P100" s="140" t="s">
        <v>170</v>
      </c>
      <c r="Q100" s="99" t="s">
        <v>52</v>
      </c>
      <c r="R100" s="140" t="s">
        <v>161</v>
      </c>
      <c r="S100" s="151" t="s">
        <v>250</v>
      </c>
      <c r="T100" s="140" t="s">
        <v>147</v>
      </c>
    </row>
    <row r="101" spans="2:20" s="91" customFormat="1" ht="18.75">
      <c r="B101" s="143">
        <v>4</v>
      </c>
      <c r="C101" s="144" t="s">
        <v>266</v>
      </c>
      <c r="D101" s="146" t="s">
        <v>246</v>
      </c>
      <c r="E101" s="145"/>
      <c r="F101" s="146" t="s">
        <v>246</v>
      </c>
      <c r="G101" s="147"/>
      <c r="H101" s="148">
        <v>183</v>
      </c>
      <c r="I101" s="149" t="s">
        <v>48</v>
      </c>
      <c r="J101" s="200">
        <v>2</v>
      </c>
      <c r="K101" s="148">
        <f t="shared" ref="K101:K107" si="4">J101*H101</f>
        <v>366</v>
      </c>
      <c r="L101" s="98">
        <v>5000</v>
      </c>
      <c r="M101" s="148">
        <f t="shared" si="3"/>
        <v>1830000</v>
      </c>
      <c r="N101" s="140" t="s">
        <v>91</v>
      </c>
      <c r="O101" s="155">
        <v>1</v>
      </c>
      <c r="P101" s="140" t="s">
        <v>170</v>
      </c>
      <c r="Q101" s="99" t="s">
        <v>71</v>
      </c>
      <c r="R101" s="140" t="s">
        <v>161</v>
      </c>
      <c r="S101" s="151" t="s">
        <v>250</v>
      </c>
      <c r="T101" s="140" t="s">
        <v>147</v>
      </c>
    </row>
    <row r="102" spans="2:20" s="91" customFormat="1" ht="18.75">
      <c r="B102" s="143">
        <v>4</v>
      </c>
      <c r="C102" s="144" t="s">
        <v>79</v>
      </c>
      <c r="D102" s="146" t="s">
        <v>246</v>
      </c>
      <c r="E102" s="145"/>
      <c r="F102" s="146" t="s">
        <v>246</v>
      </c>
      <c r="G102" s="147"/>
      <c r="H102" s="148">
        <v>183</v>
      </c>
      <c r="I102" s="149" t="s">
        <v>48</v>
      </c>
      <c r="J102" s="148">
        <v>20</v>
      </c>
      <c r="K102" s="148">
        <f t="shared" si="4"/>
        <v>3660</v>
      </c>
      <c r="L102" s="98">
        <v>30000</v>
      </c>
      <c r="M102" s="148">
        <f t="shared" si="3"/>
        <v>109800000</v>
      </c>
      <c r="N102" s="140" t="s">
        <v>91</v>
      </c>
      <c r="O102" s="151" t="s">
        <v>45</v>
      </c>
      <c r="P102" s="140" t="s">
        <v>70</v>
      </c>
      <c r="Q102" s="99" t="s">
        <v>52</v>
      </c>
      <c r="R102" s="140" t="s">
        <v>161</v>
      </c>
      <c r="S102" s="151" t="s">
        <v>250</v>
      </c>
      <c r="T102" s="140" t="s">
        <v>147</v>
      </c>
    </row>
    <row r="103" spans="2:20" s="91" customFormat="1" ht="18.75">
      <c r="B103" s="143">
        <v>4</v>
      </c>
      <c r="C103" s="144" t="s">
        <v>267</v>
      </c>
      <c r="D103" s="145"/>
      <c r="E103" s="145"/>
      <c r="F103" s="146" t="s">
        <v>246</v>
      </c>
      <c r="G103" s="147"/>
      <c r="H103" s="148">
        <v>183</v>
      </c>
      <c r="I103" s="149" t="s">
        <v>48</v>
      </c>
      <c r="J103" s="148">
        <v>1</v>
      </c>
      <c r="K103" s="148">
        <f t="shared" si="4"/>
        <v>183</v>
      </c>
      <c r="L103" s="98"/>
      <c r="M103" s="148">
        <f t="shared" si="3"/>
        <v>0</v>
      </c>
      <c r="N103" s="140" t="s">
        <v>91</v>
      </c>
      <c r="O103" s="151" t="s">
        <v>45</v>
      </c>
      <c r="P103" s="140" t="s">
        <v>63</v>
      </c>
      <c r="Q103" s="99" t="s">
        <v>52</v>
      </c>
      <c r="R103" s="140" t="s">
        <v>161</v>
      </c>
      <c r="S103" s="151" t="s">
        <v>250</v>
      </c>
      <c r="T103" s="140" t="s">
        <v>147</v>
      </c>
    </row>
    <row r="104" spans="2:20" s="91" customFormat="1" ht="18.75">
      <c r="B104" s="143">
        <v>4</v>
      </c>
      <c r="C104" s="144" t="s">
        <v>102</v>
      </c>
      <c r="D104" s="146" t="s">
        <v>246</v>
      </c>
      <c r="E104" s="145"/>
      <c r="F104" s="146" t="s">
        <v>246</v>
      </c>
      <c r="G104" s="147"/>
      <c r="H104" s="148">
        <v>183</v>
      </c>
      <c r="I104" s="149" t="s">
        <v>48</v>
      </c>
      <c r="J104" s="148">
        <v>10</v>
      </c>
      <c r="K104" s="148">
        <f t="shared" si="4"/>
        <v>1830</v>
      </c>
      <c r="L104" s="98">
        <v>10000</v>
      </c>
      <c r="M104" s="148">
        <f t="shared" si="3"/>
        <v>18300000</v>
      </c>
      <c r="N104" s="150" t="s">
        <v>91</v>
      </c>
      <c r="O104" s="151" t="s">
        <v>248</v>
      </c>
      <c r="P104" s="140" t="s">
        <v>70</v>
      </c>
      <c r="Q104" s="99" t="s">
        <v>52</v>
      </c>
      <c r="R104" s="140" t="s">
        <v>161</v>
      </c>
      <c r="S104" s="151" t="s">
        <v>250</v>
      </c>
      <c r="T104" s="140" t="s">
        <v>147</v>
      </c>
    </row>
    <row r="105" spans="2:20" s="91" customFormat="1" ht="18.75">
      <c r="B105" s="143">
        <v>4</v>
      </c>
      <c r="C105" s="144" t="s">
        <v>251</v>
      </c>
      <c r="D105" s="146" t="s">
        <v>246</v>
      </c>
      <c r="E105" s="145"/>
      <c r="F105" s="146" t="s">
        <v>246</v>
      </c>
      <c r="G105" s="147"/>
      <c r="H105" s="148">
        <v>183</v>
      </c>
      <c r="I105" s="149" t="s">
        <v>48</v>
      </c>
      <c r="J105" s="148">
        <v>10</v>
      </c>
      <c r="K105" s="148">
        <f t="shared" si="4"/>
        <v>1830</v>
      </c>
      <c r="L105" s="98">
        <v>10000</v>
      </c>
      <c r="M105" s="148">
        <f t="shared" si="3"/>
        <v>18300000</v>
      </c>
      <c r="N105" s="140" t="s">
        <v>91</v>
      </c>
      <c r="O105" s="151" t="s">
        <v>45</v>
      </c>
      <c r="P105" s="140" t="s">
        <v>70</v>
      </c>
      <c r="Q105" s="99" t="s">
        <v>52</v>
      </c>
      <c r="R105" s="140" t="s">
        <v>161</v>
      </c>
      <c r="S105" s="151" t="s">
        <v>250</v>
      </c>
      <c r="T105" s="140" t="s">
        <v>147</v>
      </c>
    </row>
    <row r="106" spans="2:20" s="91" customFormat="1" ht="18.75">
      <c r="B106" s="143">
        <v>4</v>
      </c>
      <c r="C106" s="144" t="s">
        <v>135</v>
      </c>
      <c r="D106" s="145"/>
      <c r="E106" s="145"/>
      <c r="F106" s="146" t="s">
        <v>246</v>
      </c>
      <c r="G106" s="147"/>
      <c r="H106" s="148">
        <v>183</v>
      </c>
      <c r="I106" s="149" t="s">
        <v>48</v>
      </c>
      <c r="J106" s="148">
        <v>1</v>
      </c>
      <c r="K106" s="148">
        <f t="shared" si="4"/>
        <v>183</v>
      </c>
      <c r="L106" s="148"/>
      <c r="M106" s="148">
        <f t="shared" si="3"/>
        <v>0</v>
      </c>
      <c r="N106" s="140" t="s">
        <v>91</v>
      </c>
      <c r="O106" s="151" t="s">
        <v>45</v>
      </c>
      <c r="P106" s="140" t="s">
        <v>136</v>
      </c>
      <c r="Q106" s="156" t="s">
        <v>203</v>
      </c>
      <c r="R106" s="140" t="s">
        <v>161</v>
      </c>
      <c r="S106" s="151" t="s">
        <v>250</v>
      </c>
      <c r="T106" s="140" t="s">
        <v>147</v>
      </c>
    </row>
    <row r="107" spans="2:20" s="91" customFormat="1" ht="18.75">
      <c r="B107" s="143">
        <v>4</v>
      </c>
      <c r="C107" s="144" t="s">
        <v>75</v>
      </c>
      <c r="D107" s="146" t="s">
        <v>246</v>
      </c>
      <c r="E107" s="145"/>
      <c r="F107" s="146" t="s">
        <v>246</v>
      </c>
      <c r="G107" s="147"/>
      <c r="H107" s="148">
        <v>183</v>
      </c>
      <c r="I107" s="149" t="s">
        <v>48</v>
      </c>
      <c r="J107" s="148">
        <v>5</v>
      </c>
      <c r="K107" s="148">
        <f t="shared" si="4"/>
        <v>915</v>
      </c>
      <c r="L107" s="98">
        <v>15000</v>
      </c>
      <c r="M107" s="148">
        <f t="shared" si="3"/>
        <v>13725000</v>
      </c>
      <c r="N107" s="150" t="s">
        <v>91</v>
      </c>
      <c r="O107" s="151" t="s">
        <v>248</v>
      </c>
      <c r="P107" s="140" t="s">
        <v>255</v>
      </c>
      <c r="Q107" s="99" t="s">
        <v>71</v>
      </c>
      <c r="R107" s="140" t="s">
        <v>64</v>
      </c>
      <c r="S107" s="151" t="s">
        <v>65</v>
      </c>
      <c r="T107" s="140" t="s">
        <v>256</v>
      </c>
    </row>
    <row r="108" spans="2:20" s="91" customFormat="1" ht="36">
      <c r="B108" s="143">
        <v>4</v>
      </c>
      <c r="C108" s="144" t="s">
        <v>60</v>
      </c>
      <c r="D108" s="146" t="s">
        <v>246</v>
      </c>
      <c r="E108" s="145"/>
      <c r="F108" s="146" t="s">
        <v>246</v>
      </c>
      <c r="G108" s="147"/>
      <c r="H108" s="148">
        <v>183</v>
      </c>
      <c r="I108" s="149" t="s">
        <v>48</v>
      </c>
      <c r="J108" s="148" t="s">
        <v>247</v>
      </c>
      <c r="K108" s="148"/>
      <c r="L108" s="98">
        <v>30000</v>
      </c>
      <c r="M108" s="148">
        <f t="shared" si="3"/>
        <v>0</v>
      </c>
      <c r="N108" s="150" t="s">
        <v>69</v>
      </c>
      <c r="O108" s="151" t="s">
        <v>248</v>
      </c>
      <c r="P108" s="140" t="s">
        <v>70</v>
      </c>
      <c r="Q108" s="95" t="s">
        <v>249</v>
      </c>
      <c r="R108" s="140" t="s">
        <v>161</v>
      </c>
      <c r="S108" s="151" t="s">
        <v>250</v>
      </c>
      <c r="T108" s="140" t="s">
        <v>147</v>
      </c>
    </row>
    <row r="109" spans="2:20" s="91" customFormat="1" ht="18.75">
      <c r="B109" s="143">
        <v>4</v>
      </c>
      <c r="C109" s="144" t="s">
        <v>259</v>
      </c>
      <c r="D109" s="145"/>
      <c r="E109" s="145"/>
      <c r="F109" s="146" t="s">
        <v>246</v>
      </c>
      <c r="G109" s="147"/>
      <c r="H109" s="148">
        <v>183</v>
      </c>
      <c r="I109" s="149" t="s">
        <v>48</v>
      </c>
      <c r="J109" s="148">
        <v>1</v>
      </c>
      <c r="K109" s="148">
        <f t="shared" ref="K109:K129" si="5">J109*H109</f>
        <v>183</v>
      </c>
      <c r="L109" s="98"/>
      <c r="M109" s="148">
        <f t="shared" si="3"/>
        <v>0</v>
      </c>
      <c r="N109" s="150" t="s">
        <v>91</v>
      </c>
      <c r="O109" s="155">
        <v>0.3</v>
      </c>
      <c r="P109" s="140" t="s">
        <v>149</v>
      </c>
      <c r="Q109" s="99" t="s">
        <v>71</v>
      </c>
      <c r="R109" s="140" t="s">
        <v>161</v>
      </c>
      <c r="S109" s="151" t="s">
        <v>250</v>
      </c>
      <c r="T109" s="140" t="s">
        <v>147</v>
      </c>
    </row>
    <row r="110" spans="2:20" s="91" customFormat="1" ht="18.75">
      <c r="B110" s="143">
        <v>4</v>
      </c>
      <c r="C110" s="152" t="s">
        <v>201</v>
      </c>
      <c r="D110" s="145"/>
      <c r="E110" s="145"/>
      <c r="F110" s="146" t="s">
        <v>246</v>
      </c>
      <c r="G110" s="147"/>
      <c r="H110" s="148">
        <v>183</v>
      </c>
      <c r="I110" s="149" t="s">
        <v>48</v>
      </c>
      <c r="J110" s="157">
        <v>1</v>
      </c>
      <c r="K110" s="148">
        <f t="shared" si="5"/>
        <v>183</v>
      </c>
      <c r="L110" s="98"/>
      <c r="M110" s="148">
        <f t="shared" si="3"/>
        <v>0</v>
      </c>
      <c r="N110" s="150" t="s">
        <v>69</v>
      </c>
      <c r="O110" s="151" t="s">
        <v>257</v>
      </c>
      <c r="P110" s="150" t="s">
        <v>70</v>
      </c>
      <c r="Q110" s="95" t="s">
        <v>52</v>
      </c>
      <c r="R110" s="140" t="s">
        <v>161</v>
      </c>
      <c r="S110" s="151" t="s">
        <v>250</v>
      </c>
      <c r="T110" s="140" t="s">
        <v>147</v>
      </c>
    </row>
    <row r="111" spans="2:20" s="91" customFormat="1" ht="18.75">
      <c r="B111" s="143">
        <v>4</v>
      </c>
      <c r="C111" s="144" t="s">
        <v>270</v>
      </c>
      <c r="D111" s="145"/>
      <c r="E111" s="145"/>
      <c r="F111" s="146" t="s">
        <v>246</v>
      </c>
      <c r="G111" s="147"/>
      <c r="H111" s="148">
        <v>183</v>
      </c>
      <c r="I111" s="149" t="s">
        <v>48</v>
      </c>
      <c r="J111" s="148">
        <v>1</v>
      </c>
      <c r="K111" s="148">
        <f t="shared" si="5"/>
        <v>183</v>
      </c>
      <c r="L111" s="98"/>
      <c r="M111" s="148">
        <f t="shared" si="3"/>
        <v>0</v>
      </c>
      <c r="N111" s="140" t="s">
        <v>91</v>
      </c>
      <c r="O111" s="151" t="s">
        <v>248</v>
      </c>
      <c r="P111" s="140" t="s">
        <v>70</v>
      </c>
      <c r="Q111" s="95" t="s">
        <v>52</v>
      </c>
      <c r="R111" s="140" t="s">
        <v>161</v>
      </c>
      <c r="S111" s="151" t="s">
        <v>250</v>
      </c>
      <c r="T111" s="140" t="s">
        <v>147</v>
      </c>
    </row>
    <row r="112" spans="2:20" s="91" customFormat="1" ht="18.75">
      <c r="B112" s="143">
        <v>4</v>
      </c>
      <c r="C112" s="144" t="s">
        <v>46</v>
      </c>
      <c r="D112" s="146" t="s">
        <v>246</v>
      </c>
      <c r="E112" s="145"/>
      <c r="F112" s="146" t="s">
        <v>246</v>
      </c>
      <c r="G112" s="147"/>
      <c r="H112" s="148">
        <v>183</v>
      </c>
      <c r="I112" s="149" t="s">
        <v>48</v>
      </c>
      <c r="J112" s="148">
        <v>20</v>
      </c>
      <c r="K112" s="148">
        <f t="shared" si="5"/>
        <v>3660</v>
      </c>
      <c r="L112" s="98">
        <v>20000</v>
      </c>
      <c r="M112" s="148">
        <f t="shared" si="3"/>
        <v>73200000</v>
      </c>
      <c r="N112" s="150" t="s">
        <v>91</v>
      </c>
      <c r="O112" s="201" t="s">
        <v>45</v>
      </c>
      <c r="P112" s="140" t="s">
        <v>70</v>
      </c>
      <c r="Q112" s="99" t="s">
        <v>52</v>
      </c>
      <c r="R112" s="140" t="s">
        <v>161</v>
      </c>
      <c r="S112" s="151" t="s">
        <v>250</v>
      </c>
      <c r="T112" s="140" t="s">
        <v>147</v>
      </c>
    </row>
    <row r="113" spans="2:20" s="91" customFormat="1" ht="18.75">
      <c r="B113" s="143">
        <v>4</v>
      </c>
      <c r="C113" s="152" t="s">
        <v>205</v>
      </c>
      <c r="D113" s="146" t="s">
        <v>246</v>
      </c>
      <c r="E113" s="145"/>
      <c r="F113" s="146" t="s">
        <v>246</v>
      </c>
      <c r="G113" s="147"/>
      <c r="H113" s="148">
        <v>183</v>
      </c>
      <c r="I113" s="149" t="s">
        <v>48</v>
      </c>
      <c r="J113" s="153">
        <v>5</v>
      </c>
      <c r="K113" s="148">
        <f t="shared" si="5"/>
        <v>915</v>
      </c>
      <c r="L113" s="98">
        <v>10000</v>
      </c>
      <c r="M113" s="148">
        <f t="shared" si="3"/>
        <v>9150000</v>
      </c>
      <c r="N113" s="150" t="s">
        <v>91</v>
      </c>
      <c r="O113" s="151" t="s">
        <v>248</v>
      </c>
      <c r="P113" s="150" t="s">
        <v>70</v>
      </c>
      <c r="Q113" s="95" t="s">
        <v>52</v>
      </c>
      <c r="R113" s="140" t="s">
        <v>161</v>
      </c>
      <c r="S113" s="151" t="s">
        <v>250</v>
      </c>
      <c r="T113" s="140" t="s">
        <v>147</v>
      </c>
    </row>
    <row r="114" spans="2:20" s="91" customFormat="1" ht="18.75">
      <c r="B114" s="143">
        <v>4</v>
      </c>
      <c r="C114" s="152" t="s">
        <v>271</v>
      </c>
      <c r="D114" s="146"/>
      <c r="E114" s="145"/>
      <c r="F114" s="146" t="s">
        <v>246</v>
      </c>
      <c r="G114" s="147"/>
      <c r="H114" s="148">
        <v>183</v>
      </c>
      <c r="I114" s="149" t="s">
        <v>48</v>
      </c>
      <c r="J114" s="153">
        <v>1</v>
      </c>
      <c r="K114" s="148">
        <f t="shared" si="5"/>
        <v>183</v>
      </c>
      <c r="L114" s="98"/>
      <c r="M114" s="148"/>
      <c r="N114" s="150" t="s">
        <v>198</v>
      </c>
      <c r="O114" s="151"/>
      <c r="P114" s="150" t="s">
        <v>198</v>
      </c>
      <c r="Q114" s="95" t="s">
        <v>52</v>
      </c>
      <c r="R114" s="140" t="s">
        <v>161</v>
      </c>
      <c r="S114" s="151"/>
      <c r="T114" s="140"/>
    </row>
    <row r="115" spans="2:20" s="91" customFormat="1" ht="18.75">
      <c r="B115" s="143">
        <v>4</v>
      </c>
      <c r="C115" s="144" t="s">
        <v>253</v>
      </c>
      <c r="D115" s="146" t="s">
        <v>246</v>
      </c>
      <c r="E115" s="145"/>
      <c r="F115" s="146" t="s">
        <v>246</v>
      </c>
      <c r="G115" s="147"/>
      <c r="H115" s="148">
        <v>183</v>
      </c>
      <c r="I115" s="149" t="s">
        <v>48</v>
      </c>
      <c r="J115" s="148">
        <v>10</v>
      </c>
      <c r="K115" s="148">
        <f t="shared" si="5"/>
        <v>1830</v>
      </c>
      <c r="L115" s="98">
        <v>10000</v>
      </c>
      <c r="M115" s="148">
        <f>L115*K115</f>
        <v>18300000</v>
      </c>
      <c r="N115" s="140" t="s">
        <v>91</v>
      </c>
      <c r="O115" s="151" t="s">
        <v>45</v>
      </c>
      <c r="P115" s="140" t="s">
        <v>70</v>
      </c>
      <c r="Q115" s="159" t="s">
        <v>52</v>
      </c>
      <c r="R115" s="140" t="s">
        <v>161</v>
      </c>
      <c r="S115" s="151" t="s">
        <v>250</v>
      </c>
      <c r="T115" s="140" t="s">
        <v>147</v>
      </c>
    </row>
    <row r="116" spans="2:20" s="91" customFormat="1" ht="18.75">
      <c r="B116" s="143">
        <v>4</v>
      </c>
      <c r="C116" s="144" t="s">
        <v>252</v>
      </c>
      <c r="D116" s="146" t="s">
        <v>246</v>
      </c>
      <c r="E116" s="145"/>
      <c r="F116" s="146" t="s">
        <v>246</v>
      </c>
      <c r="G116" s="147"/>
      <c r="H116" s="148">
        <v>183</v>
      </c>
      <c r="I116" s="149" t="s">
        <v>48</v>
      </c>
      <c r="J116" s="148">
        <v>10</v>
      </c>
      <c r="K116" s="148">
        <f t="shared" si="5"/>
        <v>1830</v>
      </c>
      <c r="L116" s="98">
        <v>10000</v>
      </c>
      <c r="M116" s="148">
        <f>L116*K116</f>
        <v>18300000</v>
      </c>
      <c r="N116" s="140" t="s">
        <v>91</v>
      </c>
      <c r="O116" s="151" t="s">
        <v>45</v>
      </c>
      <c r="P116" s="140" t="s">
        <v>70</v>
      </c>
      <c r="Q116" s="99" t="s">
        <v>52</v>
      </c>
      <c r="R116" s="140" t="s">
        <v>161</v>
      </c>
      <c r="S116" s="151" t="s">
        <v>250</v>
      </c>
      <c r="T116" s="140" t="s">
        <v>147</v>
      </c>
    </row>
    <row r="117" spans="2:20" s="91" customFormat="1" ht="18.75">
      <c r="B117" s="143">
        <v>4</v>
      </c>
      <c r="C117" s="144" t="s">
        <v>85</v>
      </c>
      <c r="D117" s="145"/>
      <c r="E117" s="145"/>
      <c r="F117" s="146" t="s">
        <v>246</v>
      </c>
      <c r="G117" s="147"/>
      <c r="H117" s="148">
        <v>183</v>
      </c>
      <c r="I117" s="149" t="s">
        <v>48</v>
      </c>
      <c r="J117" s="148">
        <v>1</v>
      </c>
      <c r="K117" s="148">
        <f t="shared" si="5"/>
        <v>183</v>
      </c>
      <c r="L117" s="98"/>
      <c r="M117" s="148">
        <f>L117*K117</f>
        <v>0</v>
      </c>
      <c r="N117" s="140" t="s">
        <v>268</v>
      </c>
      <c r="O117" s="151" t="s">
        <v>45</v>
      </c>
      <c r="P117" s="140" t="s">
        <v>269</v>
      </c>
      <c r="Q117" s="95" t="s">
        <v>52</v>
      </c>
      <c r="R117" s="140" t="s">
        <v>161</v>
      </c>
      <c r="S117" s="151" t="s">
        <v>250</v>
      </c>
      <c r="T117" s="140" t="s">
        <v>147</v>
      </c>
    </row>
    <row r="118" spans="2:20" s="91" customFormat="1" ht="18.75">
      <c r="B118" s="143">
        <v>4</v>
      </c>
      <c r="C118" s="152" t="s">
        <v>199</v>
      </c>
      <c r="D118" s="146"/>
      <c r="E118" s="145"/>
      <c r="F118" s="146" t="s">
        <v>246</v>
      </c>
      <c r="G118" s="147"/>
      <c r="H118" s="148">
        <v>183</v>
      </c>
      <c r="I118" s="149" t="s">
        <v>48</v>
      </c>
      <c r="J118" s="153">
        <v>1</v>
      </c>
      <c r="K118" s="148">
        <f t="shared" si="5"/>
        <v>183</v>
      </c>
      <c r="L118" s="98"/>
      <c r="M118" s="148"/>
      <c r="N118" s="150" t="s">
        <v>198</v>
      </c>
      <c r="O118" s="151"/>
      <c r="P118" s="150" t="s">
        <v>198</v>
      </c>
      <c r="Q118" s="95" t="s">
        <v>52</v>
      </c>
      <c r="R118" s="140" t="s">
        <v>161</v>
      </c>
      <c r="S118" s="151"/>
      <c r="T118" s="140"/>
    </row>
    <row r="119" spans="2:20" s="91" customFormat="1" ht="18.75">
      <c r="B119" s="143">
        <v>4</v>
      </c>
      <c r="C119" s="144" t="s">
        <v>236</v>
      </c>
      <c r="D119" s="146" t="s">
        <v>246</v>
      </c>
      <c r="E119" s="145"/>
      <c r="F119" s="146" t="s">
        <v>246</v>
      </c>
      <c r="G119" s="147"/>
      <c r="H119" s="148">
        <v>183</v>
      </c>
      <c r="I119" s="149" t="s">
        <v>48</v>
      </c>
      <c r="J119" s="148">
        <v>10</v>
      </c>
      <c r="K119" s="148">
        <f t="shared" si="5"/>
        <v>1830</v>
      </c>
      <c r="L119" s="98">
        <v>20000</v>
      </c>
      <c r="M119" s="148">
        <f t="shared" ref="M119:M124" si="6">L119*K119</f>
        <v>36600000</v>
      </c>
      <c r="N119" s="140" t="s">
        <v>91</v>
      </c>
      <c r="O119" s="151" t="s">
        <v>45</v>
      </c>
      <c r="P119" s="140" t="s">
        <v>70</v>
      </c>
      <c r="Q119" s="99" t="s">
        <v>52</v>
      </c>
      <c r="R119" s="140" t="s">
        <v>161</v>
      </c>
      <c r="S119" s="151" t="s">
        <v>250</v>
      </c>
      <c r="T119" s="140" t="s">
        <v>147</v>
      </c>
    </row>
    <row r="120" spans="2:20" s="91" customFormat="1" ht="19.5" customHeight="1">
      <c r="B120" s="143">
        <v>4</v>
      </c>
      <c r="C120" s="144" t="s">
        <v>117</v>
      </c>
      <c r="D120" s="146" t="s">
        <v>246</v>
      </c>
      <c r="E120" s="145"/>
      <c r="F120" s="146" t="s">
        <v>246</v>
      </c>
      <c r="G120" s="147"/>
      <c r="H120" s="148">
        <v>183</v>
      </c>
      <c r="I120" s="149" t="s">
        <v>48</v>
      </c>
      <c r="J120" s="148">
        <v>3</v>
      </c>
      <c r="K120" s="148">
        <f t="shared" si="5"/>
        <v>549</v>
      </c>
      <c r="L120" s="148">
        <v>50000</v>
      </c>
      <c r="M120" s="148">
        <f t="shared" si="6"/>
        <v>27450000</v>
      </c>
      <c r="N120" s="140" t="s">
        <v>91</v>
      </c>
      <c r="O120" s="151" t="s">
        <v>248</v>
      </c>
      <c r="P120" s="140" t="s">
        <v>70</v>
      </c>
      <c r="Q120" s="95" t="s">
        <v>151</v>
      </c>
      <c r="R120" s="140" t="s">
        <v>161</v>
      </c>
      <c r="S120" s="151" t="s">
        <v>250</v>
      </c>
      <c r="T120" s="140" t="s">
        <v>147</v>
      </c>
    </row>
    <row r="121" spans="2:20" s="91" customFormat="1" ht="19.5" customHeight="1">
      <c r="B121" s="143">
        <v>4</v>
      </c>
      <c r="C121" s="144" t="s">
        <v>211</v>
      </c>
      <c r="D121" s="145"/>
      <c r="E121" s="145"/>
      <c r="F121" s="146"/>
      <c r="G121" s="147"/>
      <c r="H121" s="148">
        <v>183</v>
      </c>
      <c r="I121" s="149" t="s">
        <v>48</v>
      </c>
      <c r="J121" s="148">
        <v>1</v>
      </c>
      <c r="K121" s="148">
        <f t="shared" si="5"/>
        <v>183</v>
      </c>
      <c r="L121" s="98"/>
      <c r="M121" s="148">
        <f t="shared" si="6"/>
        <v>0</v>
      </c>
      <c r="N121" s="140" t="s">
        <v>261</v>
      </c>
      <c r="O121" s="155">
        <v>0.2</v>
      </c>
      <c r="P121" s="140" t="s">
        <v>262</v>
      </c>
      <c r="Q121" s="99" t="s">
        <v>263</v>
      </c>
      <c r="R121" s="140" t="s">
        <v>264</v>
      </c>
      <c r="S121" s="151" t="s">
        <v>250</v>
      </c>
      <c r="T121" s="140" t="s">
        <v>265</v>
      </c>
    </row>
    <row r="122" spans="2:20" s="91" customFormat="1" ht="18.75">
      <c r="B122" s="143">
        <v>4</v>
      </c>
      <c r="C122" s="160" t="s">
        <v>260</v>
      </c>
      <c r="D122" s="198"/>
      <c r="E122" s="145"/>
      <c r="F122" s="146" t="s">
        <v>246</v>
      </c>
      <c r="G122" s="147"/>
      <c r="H122" s="148">
        <v>183</v>
      </c>
      <c r="I122" s="161" t="s">
        <v>48</v>
      </c>
      <c r="J122" s="162">
        <v>0.5</v>
      </c>
      <c r="K122" s="148">
        <f t="shared" si="5"/>
        <v>91.5</v>
      </c>
      <c r="L122" s="98"/>
      <c r="M122" s="148">
        <f t="shared" si="6"/>
        <v>0</v>
      </c>
      <c r="N122" s="163" t="s">
        <v>91</v>
      </c>
      <c r="O122" s="155">
        <v>0.3</v>
      </c>
      <c r="P122" s="164" t="s">
        <v>258</v>
      </c>
      <c r="Q122" s="99" t="s">
        <v>71</v>
      </c>
      <c r="R122" s="140" t="s">
        <v>64</v>
      </c>
      <c r="S122" s="151" t="s">
        <v>115</v>
      </c>
      <c r="T122" s="140" t="s">
        <v>256</v>
      </c>
    </row>
    <row r="123" spans="2:20" s="91" customFormat="1" ht="18.75">
      <c r="B123" s="143">
        <v>4</v>
      </c>
      <c r="C123" s="144" t="s">
        <v>56</v>
      </c>
      <c r="D123" s="146" t="s">
        <v>246</v>
      </c>
      <c r="E123" s="145"/>
      <c r="F123" s="146" t="s">
        <v>246</v>
      </c>
      <c r="G123" s="147"/>
      <c r="H123" s="148">
        <v>183</v>
      </c>
      <c r="I123" s="161" t="s">
        <v>48</v>
      </c>
      <c r="J123" s="165">
        <v>5</v>
      </c>
      <c r="K123" s="148">
        <f t="shared" si="5"/>
        <v>915</v>
      </c>
      <c r="L123" s="98">
        <v>15000</v>
      </c>
      <c r="M123" s="148">
        <f t="shared" si="6"/>
        <v>13725000</v>
      </c>
      <c r="N123" s="150" t="s">
        <v>91</v>
      </c>
      <c r="O123" s="151" t="s">
        <v>45</v>
      </c>
      <c r="P123" s="140" t="s">
        <v>70</v>
      </c>
      <c r="Q123" s="99" t="s">
        <v>52</v>
      </c>
      <c r="R123" s="140" t="s">
        <v>161</v>
      </c>
      <c r="S123" s="151" t="s">
        <v>250</v>
      </c>
      <c r="T123" s="140" t="s">
        <v>147</v>
      </c>
    </row>
    <row r="124" spans="2:20" s="91" customFormat="1" ht="18.75">
      <c r="B124" s="143">
        <v>4</v>
      </c>
      <c r="C124" s="144" t="s">
        <v>123</v>
      </c>
      <c r="D124" s="146" t="s">
        <v>246</v>
      </c>
      <c r="E124" s="145"/>
      <c r="F124" s="146" t="s">
        <v>246</v>
      </c>
      <c r="G124" s="147"/>
      <c r="H124" s="148">
        <v>183</v>
      </c>
      <c r="I124" s="161" t="s">
        <v>48</v>
      </c>
      <c r="J124" s="155">
        <v>5</v>
      </c>
      <c r="K124" s="148">
        <f t="shared" si="5"/>
        <v>915</v>
      </c>
      <c r="L124" s="98">
        <v>30000</v>
      </c>
      <c r="M124" s="148">
        <f t="shared" si="6"/>
        <v>27450000</v>
      </c>
      <c r="N124" s="150" t="s">
        <v>91</v>
      </c>
      <c r="O124" s="151" t="s">
        <v>45</v>
      </c>
      <c r="P124" s="140" t="s">
        <v>70</v>
      </c>
      <c r="Q124" s="159" t="s">
        <v>52</v>
      </c>
      <c r="R124" s="140" t="s">
        <v>161</v>
      </c>
      <c r="S124" s="151" t="s">
        <v>250</v>
      </c>
      <c r="T124" s="140" t="s">
        <v>147</v>
      </c>
    </row>
    <row r="125" spans="2:20" s="91" customFormat="1" ht="18.75">
      <c r="B125" s="143">
        <v>4</v>
      </c>
      <c r="C125" s="152" t="s">
        <v>273</v>
      </c>
      <c r="D125" s="146"/>
      <c r="E125" s="145"/>
      <c r="F125" s="146" t="s">
        <v>246</v>
      </c>
      <c r="G125" s="147"/>
      <c r="H125" s="148">
        <v>183</v>
      </c>
      <c r="I125" s="149" t="s">
        <v>48</v>
      </c>
      <c r="J125" s="153">
        <v>1</v>
      </c>
      <c r="K125" s="148">
        <f t="shared" si="5"/>
        <v>183</v>
      </c>
      <c r="L125" s="98"/>
      <c r="M125" s="148"/>
      <c r="N125" s="150" t="s">
        <v>170</v>
      </c>
      <c r="O125" s="151"/>
      <c r="P125" s="150" t="s">
        <v>70</v>
      </c>
      <c r="Q125" s="137" t="s">
        <v>52</v>
      </c>
      <c r="R125" s="140" t="s">
        <v>161</v>
      </c>
      <c r="S125" s="151"/>
      <c r="T125" s="140"/>
    </row>
    <row r="126" spans="2:20" s="91" customFormat="1" ht="18.75">
      <c r="B126" s="143">
        <v>4</v>
      </c>
      <c r="C126" s="144" t="s">
        <v>126</v>
      </c>
      <c r="D126" s="146" t="s">
        <v>246</v>
      </c>
      <c r="E126" s="145"/>
      <c r="F126" s="146" t="s">
        <v>246</v>
      </c>
      <c r="G126" s="147"/>
      <c r="H126" s="148">
        <v>183</v>
      </c>
      <c r="I126" s="149" t="s">
        <v>48</v>
      </c>
      <c r="J126" s="162">
        <v>0.5</v>
      </c>
      <c r="K126" s="148">
        <f t="shared" si="5"/>
        <v>91.5</v>
      </c>
      <c r="L126" s="98">
        <v>30000</v>
      </c>
      <c r="M126" s="148">
        <f>L126*K126</f>
        <v>2745000</v>
      </c>
      <c r="N126" s="150" t="s">
        <v>91</v>
      </c>
      <c r="O126" s="155">
        <v>1</v>
      </c>
      <c r="P126" s="140" t="s">
        <v>258</v>
      </c>
      <c r="Q126" s="159" t="s">
        <v>52</v>
      </c>
      <c r="R126" s="140" t="s">
        <v>161</v>
      </c>
      <c r="S126" s="151" t="s">
        <v>250</v>
      </c>
      <c r="T126" s="140" t="s">
        <v>147</v>
      </c>
    </row>
    <row r="127" spans="2:20" s="91" customFormat="1" ht="18.75">
      <c r="B127" s="143">
        <v>4</v>
      </c>
      <c r="C127" s="144" t="s">
        <v>177</v>
      </c>
      <c r="D127" s="146" t="s">
        <v>246</v>
      </c>
      <c r="E127" s="145"/>
      <c r="F127" s="146" t="s">
        <v>246</v>
      </c>
      <c r="G127" s="147"/>
      <c r="H127" s="148">
        <v>183</v>
      </c>
      <c r="I127" s="149" t="s">
        <v>48</v>
      </c>
      <c r="J127" s="148">
        <v>10</v>
      </c>
      <c r="K127" s="148">
        <f t="shared" si="5"/>
        <v>1830</v>
      </c>
      <c r="L127" s="98">
        <v>20000</v>
      </c>
      <c r="M127" s="148">
        <f>L127*K127</f>
        <v>36600000</v>
      </c>
      <c r="N127" s="140" t="s">
        <v>91</v>
      </c>
      <c r="O127" s="151" t="s">
        <v>45</v>
      </c>
      <c r="P127" s="140" t="s">
        <v>70</v>
      </c>
      <c r="Q127" s="159" t="s">
        <v>52</v>
      </c>
      <c r="R127" s="140" t="s">
        <v>161</v>
      </c>
      <c r="S127" s="151" t="s">
        <v>250</v>
      </c>
      <c r="T127" s="140" t="s">
        <v>147</v>
      </c>
    </row>
    <row r="128" spans="2:20" s="91" customFormat="1" ht="18.75">
      <c r="B128" s="143">
        <v>4</v>
      </c>
      <c r="C128" s="144" t="s">
        <v>131</v>
      </c>
      <c r="D128" s="145"/>
      <c r="E128" s="145"/>
      <c r="F128" s="146" t="s">
        <v>246</v>
      </c>
      <c r="G128" s="147"/>
      <c r="H128" s="148">
        <v>183</v>
      </c>
      <c r="I128" s="149" t="s">
        <v>48</v>
      </c>
      <c r="J128" s="148">
        <v>1</v>
      </c>
      <c r="K128" s="148">
        <f t="shared" si="5"/>
        <v>183</v>
      </c>
      <c r="L128" s="148"/>
      <c r="M128" s="148">
        <f>L128*K128</f>
        <v>0</v>
      </c>
      <c r="N128" s="140" t="s">
        <v>91</v>
      </c>
      <c r="O128" s="151" t="s">
        <v>45</v>
      </c>
      <c r="P128" s="140" t="s">
        <v>132</v>
      </c>
      <c r="Q128" s="166" t="s">
        <v>202</v>
      </c>
      <c r="R128" s="140" t="s">
        <v>161</v>
      </c>
      <c r="S128" s="151" t="s">
        <v>250</v>
      </c>
      <c r="T128" s="140" t="s">
        <v>147</v>
      </c>
    </row>
    <row r="129" spans="2:20" s="91" customFormat="1" ht="36">
      <c r="B129" s="143">
        <v>4</v>
      </c>
      <c r="C129" s="144" t="s">
        <v>207</v>
      </c>
      <c r="D129" s="167"/>
      <c r="E129" s="145"/>
      <c r="F129" s="146" t="s">
        <v>246</v>
      </c>
      <c r="G129" s="147"/>
      <c r="H129" s="148">
        <v>183</v>
      </c>
      <c r="I129" s="149" t="s">
        <v>48</v>
      </c>
      <c r="J129" s="162">
        <v>0.5</v>
      </c>
      <c r="K129" s="148">
        <f t="shared" si="5"/>
        <v>91.5</v>
      </c>
      <c r="L129" s="98"/>
      <c r="M129" s="148">
        <f>L129*K129</f>
        <v>0</v>
      </c>
      <c r="N129" s="140" t="s">
        <v>91</v>
      </c>
      <c r="O129" s="151" t="s">
        <v>248</v>
      </c>
      <c r="P129" s="140" t="s">
        <v>149</v>
      </c>
      <c r="Q129" s="137" t="s">
        <v>209</v>
      </c>
      <c r="R129" s="140" t="s">
        <v>161</v>
      </c>
      <c r="S129" s="151" t="s">
        <v>250</v>
      </c>
      <c r="T129" s="140" t="s">
        <v>147</v>
      </c>
    </row>
    <row r="130" spans="2:20" s="91" customFormat="1" ht="18.75">
      <c r="B130" s="141"/>
      <c r="C130" s="202" t="s">
        <v>335</v>
      </c>
      <c r="D130" s="203"/>
      <c r="E130" s="204"/>
      <c r="F130" s="205"/>
      <c r="G130" s="206"/>
      <c r="H130" s="207"/>
      <c r="I130" s="208"/>
      <c r="J130" s="209"/>
      <c r="K130" s="207"/>
      <c r="L130" s="124"/>
      <c r="M130" s="207"/>
      <c r="N130" s="210"/>
      <c r="O130" s="211"/>
      <c r="P130" s="210"/>
      <c r="Q130" s="212"/>
      <c r="R130" s="210"/>
      <c r="S130" s="211"/>
      <c r="T130" s="210"/>
    </row>
    <row r="131" spans="2:20" s="91" customFormat="1" ht="18" customHeight="1">
      <c r="B131" s="143">
        <v>5</v>
      </c>
      <c r="C131" s="168" t="s">
        <v>301</v>
      </c>
      <c r="D131" s="168"/>
      <c r="E131" s="145"/>
      <c r="F131" s="145"/>
      <c r="G131" s="146" t="s">
        <v>246</v>
      </c>
      <c r="H131" s="96">
        <v>62</v>
      </c>
      <c r="I131" s="97" t="s">
        <v>48</v>
      </c>
      <c r="J131" s="96">
        <v>1</v>
      </c>
      <c r="K131" s="96">
        <f t="shared" ref="K131:K158" si="7">H131*J131</f>
        <v>62</v>
      </c>
      <c r="L131" s="98"/>
      <c r="M131" s="96">
        <f>K131*L131</f>
        <v>0</v>
      </c>
      <c r="N131" s="99" t="s">
        <v>284</v>
      </c>
      <c r="O131" s="169" t="s">
        <v>290</v>
      </c>
      <c r="P131" s="99" t="s">
        <v>194</v>
      </c>
      <c r="Q131" s="95" t="s">
        <v>196</v>
      </c>
      <c r="R131" s="99" t="s">
        <v>161</v>
      </c>
      <c r="S131" s="100"/>
      <c r="T131" s="170"/>
    </row>
    <row r="132" spans="2:20" s="91" customFormat="1" ht="18" customHeight="1">
      <c r="B132" s="143">
        <v>5</v>
      </c>
      <c r="C132" s="168" t="s">
        <v>90</v>
      </c>
      <c r="D132" s="146" t="s">
        <v>246</v>
      </c>
      <c r="E132" s="146"/>
      <c r="F132" s="146" t="s">
        <v>246</v>
      </c>
      <c r="G132" s="171"/>
      <c r="H132" s="96">
        <v>62</v>
      </c>
      <c r="I132" s="97" t="s">
        <v>48</v>
      </c>
      <c r="J132" s="96">
        <v>10</v>
      </c>
      <c r="K132" s="96">
        <f t="shared" si="7"/>
        <v>620</v>
      </c>
      <c r="L132" s="98">
        <v>5000</v>
      </c>
      <c r="M132" s="96">
        <f>K132*L132</f>
        <v>3100000</v>
      </c>
      <c r="N132" s="99" t="s">
        <v>284</v>
      </c>
      <c r="O132" s="169" t="s">
        <v>290</v>
      </c>
      <c r="P132" s="99" t="s">
        <v>194</v>
      </c>
      <c r="Q132" s="95" t="s">
        <v>52</v>
      </c>
      <c r="R132" s="99" t="s">
        <v>161</v>
      </c>
      <c r="S132" s="100"/>
      <c r="T132" s="170"/>
    </row>
    <row r="133" spans="2:20" s="91" customFormat="1" ht="18" customHeight="1">
      <c r="B133" s="143">
        <v>5</v>
      </c>
      <c r="C133" s="168" t="s">
        <v>68</v>
      </c>
      <c r="D133" s="146" t="s">
        <v>246</v>
      </c>
      <c r="E133" s="171"/>
      <c r="F133" s="146" t="s">
        <v>246</v>
      </c>
      <c r="G133" s="171"/>
      <c r="H133" s="96">
        <v>62</v>
      </c>
      <c r="I133" s="97" t="s">
        <v>48</v>
      </c>
      <c r="J133" s="96">
        <v>1.3</v>
      </c>
      <c r="K133" s="96">
        <f t="shared" si="7"/>
        <v>80.600000000000009</v>
      </c>
      <c r="L133" s="98">
        <v>20000</v>
      </c>
      <c r="M133" s="96">
        <f>L133*K133</f>
        <v>1612000.0000000002</v>
      </c>
      <c r="N133" s="99" t="s">
        <v>284</v>
      </c>
      <c r="O133" s="169" t="s">
        <v>290</v>
      </c>
      <c r="P133" s="99" t="s">
        <v>293</v>
      </c>
      <c r="Q133" s="99" t="s">
        <v>71</v>
      </c>
      <c r="R133" s="99" t="s">
        <v>64</v>
      </c>
      <c r="S133" s="100" t="s">
        <v>115</v>
      </c>
      <c r="T133" s="99" t="s">
        <v>297</v>
      </c>
    </row>
    <row r="134" spans="2:20" s="91" customFormat="1" ht="18" customHeight="1">
      <c r="B134" s="143">
        <v>5</v>
      </c>
      <c r="C134" s="168" t="s">
        <v>129</v>
      </c>
      <c r="D134" s="146" t="s">
        <v>246</v>
      </c>
      <c r="E134" s="171"/>
      <c r="F134" s="146" t="s">
        <v>246</v>
      </c>
      <c r="G134" s="171"/>
      <c r="H134" s="96"/>
      <c r="I134" s="97" t="s">
        <v>48</v>
      </c>
      <c r="J134" s="96"/>
      <c r="K134" s="96">
        <f t="shared" si="7"/>
        <v>0</v>
      </c>
      <c r="L134" s="98"/>
      <c r="M134" s="96">
        <f t="shared" ref="M134:M159" si="8">K134*L134</f>
        <v>0</v>
      </c>
      <c r="N134" s="99" t="s">
        <v>284</v>
      </c>
      <c r="O134" s="169" t="s">
        <v>285</v>
      </c>
      <c r="P134" s="99" t="s">
        <v>170</v>
      </c>
      <c r="Q134" s="95" t="s">
        <v>52</v>
      </c>
      <c r="R134" s="99"/>
      <c r="S134" s="100"/>
      <c r="T134" s="172" t="s">
        <v>287</v>
      </c>
    </row>
    <row r="135" spans="2:20" s="91" customFormat="1" ht="18" customHeight="1">
      <c r="B135" s="143">
        <v>5</v>
      </c>
      <c r="C135" s="168" t="s">
        <v>298</v>
      </c>
      <c r="D135" s="146" t="s">
        <v>246</v>
      </c>
      <c r="E135" s="171"/>
      <c r="F135" s="146" t="s">
        <v>246</v>
      </c>
      <c r="G135" s="171"/>
      <c r="H135" s="96">
        <v>62</v>
      </c>
      <c r="I135" s="97" t="s">
        <v>48</v>
      </c>
      <c r="J135" s="96">
        <v>2</v>
      </c>
      <c r="K135" s="96">
        <f t="shared" si="7"/>
        <v>124</v>
      </c>
      <c r="L135" s="98">
        <v>2000</v>
      </c>
      <c r="M135" s="96">
        <f t="shared" si="8"/>
        <v>248000</v>
      </c>
      <c r="N135" s="99" t="s">
        <v>284</v>
      </c>
      <c r="O135" s="169" t="s">
        <v>290</v>
      </c>
      <c r="P135" s="99" t="s">
        <v>293</v>
      </c>
      <c r="Q135" s="99" t="s">
        <v>71</v>
      </c>
      <c r="R135" s="99" t="s">
        <v>64</v>
      </c>
      <c r="S135" s="100" t="s">
        <v>115</v>
      </c>
      <c r="T135" s="99" t="s">
        <v>297</v>
      </c>
    </row>
    <row r="136" spans="2:20" s="91" customFormat="1" ht="18" customHeight="1">
      <c r="B136" s="143">
        <v>5</v>
      </c>
      <c r="C136" s="168" t="s">
        <v>79</v>
      </c>
      <c r="D136" s="146" t="s">
        <v>246</v>
      </c>
      <c r="E136" s="146" t="s">
        <v>246</v>
      </c>
      <c r="F136" s="146" t="s">
        <v>246</v>
      </c>
      <c r="G136" s="171"/>
      <c r="H136" s="96">
        <v>62</v>
      </c>
      <c r="I136" s="97" t="s">
        <v>48</v>
      </c>
      <c r="J136" s="96">
        <v>20</v>
      </c>
      <c r="K136" s="96">
        <f t="shared" si="7"/>
        <v>1240</v>
      </c>
      <c r="L136" s="98">
        <v>35000</v>
      </c>
      <c r="M136" s="96">
        <f t="shared" si="8"/>
        <v>43400000</v>
      </c>
      <c r="N136" s="99" t="s">
        <v>274</v>
      </c>
      <c r="O136" s="169" t="s">
        <v>148</v>
      </c>
      <c r="P136" s="99" t="s">
        <v>275</v>
      </c>
      <c r="Q136" s="99" t="s">
        <v>52</v>
      </c>
      <c r="R136" s="99" t="s">
        <v>64</v>
      </c>
      <c r="S136" s="100" t="s">
        <v>65</v>
      </c>
      <c r="T136" s="99" t="s">
        <v>276</v>
      </c>
    </row>
    <row r="137" spans="2:20" s="91" customFormat="1" ht="18" customHeight="1">
      <c r="B137" s="143">
        <v>5</v>
      </c>
      <c r="C137" s="168" t="s">
        <v>300</v>
      </c>
      <c r="D137" s="145"/>
      <c r="E137" s="146"/>
      <c r="F137" s="146" t="s">
        <v>246</v>
      </c>
      <c r="G137" s="171"/>
      <c r="H137" s="96">
        <v>62</v>
      </c>
      <c r="I137" s="97" t="s">
        <v>48</v>
      </c>
      <c r="J137" s="96">
        <v>0.5</v>
      </c>
      <c r="K137" s="96">
        <f t="shared" si="7"/>
        <v>31</v>
      </c>
      <c r="L137" s="98"/>
      <c r="M137" s="96">
        <f t="shared" si="8"/>
        <v>0</v>
      </c>
      <c r="N137" s="99" t="s">
        <v>284</v>
      </c>
      <c r="O137" s="169" t="s">
        <v>290</v>
      </c>
      <c r="P137" s="99" t="s">
        <v>293</v>
      </c>
      <c r="Q137" s="99" t="s">
        <v>71</v>
      </c>
      <c r="R137" s="99" t="s">
        <v>64</v>
      </c>
      <c r="S137" s="100" t="s">
        <v>148</v>
      </c>
      <c r="T137" s="99" t="s">
        <v>297</v>
      </c>
    </row>
    <row r="138" spans="2:20" s="91" customFormat="1" ht="18" customHeight="1">
      <c r="B138" s="143">
        <v>5</v>
      </c>
      <c r="C138" s="168" t="s">
        <v>102</v>
      </c>
      <c r="D138" s="146" t="s">
        <v>246</v>
      </c>
      <c r="E138" s="171"/>
      <c r="F138" s="146" t="s">
        <v>246</v>
      </c>
      <c r="G138" s="171"/>
      <c r="H138" s="96">
        <v>62</v>
      </c>
      <c r="I138" s="97" t="s">
        <v>48</v>
      </c>
      <c r="J138" s="96">
        <v>10</v>
      </c>
      <c r="K138" s="96">
        <f t="shared" si="7"/>
        <v>620</v>
      </c>
      <c r="L138" s="98">
        <v>5000</v>
      </c>
      <c r="M138" s="96">
        <f t="shared" si="8"/>
        <v>3100000</v>
      </c>
      <c r="N138" s="99" t="s">
        <v>69</v>
      </c>
      <c r="O138" s="169" t="s">
        <v>285</v>
      </c>
      <c r="P138" s="99" t="s">
        <v>283</v>
      </c>
      <c r="Q138" s="95" t="s">
        <v>52</v>
      </c>
      <c r="R138" s="99" t="s">
        <v>161</v>
      </c>
      <c r="S138" s="100"/>
      <c r="T138" s="99"/>
    </row>
    <row r="139" spans="2:20" s="91" customFormat="1" ht="18" customHeight="1">
      <c r="B139" s="143">
        <v>5</v>
      </c>
      <c r="C139" s="168" t="s">
        <v>75</v>
      </c>
      <c r="D139" s="146" t="s">
        <v>246</v>
      </c>
      <c r="E139" s="173"/>
      <c r="F139" s="146" t="s">
        <v>246</v>
      </c>
      <c r="G139" s="171"/>
      <c r="H139" s="96">
        <v>62</v>
      </c>
      <c r="I139" s="97" t="s">
        <v>48</v>
      </c>
      <c r="J139" s="96">
        <v>10</v>
      </c>
      <c r="K139" s="96">
        <f t="shared" si="7"/>
        <v>620</v>
      </c>
      <c r="L139" s="98">
        <v>20000</v>
      </c>
      <c r="M139" s="96">
        <f t="shared" si="8"/>
        <v>12400000</v>
      </c>
      <c r="N139" s="99" t="s">
        <v>284</v>
      </c>
      <c r="O139" s="169" t="s">
        <v>290</v>
      </c>
      <c r="P139" s="99" t="s">
        <v>293</v>
      </c>
      <c r="Q139" s="99" t="s">
        <v>71</v>
      </c>
      <c r="R139" s="99" t="s">
        <v>64</v>
      </c>
      <c r="S139" s="100" t="s">
        <v>115</v>
      </c>
      <c r="T139" s="99" t="s">
        <v>297</v>
      </c>
    </row>
    <row r="140" spans="2:20" s="91" customFormat="1" ht="18" customHeight="1">
      <c r="B140" s="143">
        <v>5</v>
      </c>
      <c r="C140" s="168" t="s">
        <v>60</v>
      </c>
      <c r="D140" s="146" t="s">
        <v>246</v>
      </c>
      <c r="E140" s="171"/>
      <c r="F140" s="146" t="s">
        <v>246</v>
      </c>
      <c r="G140" s="171"/>
      <c r="H140" s="96"/>
      <c r="I140" s="97" t="s">
        <v>48</v>
      </c>
      <c r="J140" s="96"/>
      <c r="K140" s="96">
        <f t="shared" si="7"/>
        <v>0</v>
      </c>
      <c r="L140" s="98"/>
      <c r="M140" s="96">
        <f t="shared" si="8"/>
        <v>0</v>
      </c>
      <c r="N140" s="99" t="s">
        <v>284</v>
      </c>
      <c r="O140" s="169" t="s">
        <v>285</v>
      </c>
      <c r="P140" s="99" t="s">
        <v>286</v>
      </c>
      <c r="Q140" s="95" t="s">
        <v>249</v>
      </c>
      <c r="R140" s="99"/>
      <c r="S140" s="100"/>
      <c r="T140" s="172" t="s">
        <v>287</v>
      </c>
    </row>
    <row r="141" spans="2:20" s="91" customFormat="1" ht="18" customHeight="1">
      <c r="B141" s="143">
        <v>5</v>
      </c>
      <c r="C141" s="168" t="s">
        <v>210</v>
      </c>
      <c r="D141" s="146"/>
      <c r="E141" s="146"/>
      <c r="F141" s="146" t="s">
        <v>246</v>
      </c>
      <c r="G141" s="171"/>
      <c r="H141" s="96">
        <v>62</v>
      </c>
      <c r="I141" s="97" t="s">
        <v>48</v>
      </c>
      <c r="J141" s="96">
        <v>1</v>
      </c>
      <c r="K141" s="96">
        <f t="shared" si="7"/>
        <v>62</v>
      </c>
      <c r="L141" s="98"/>
      <c r="M141" s="96">
        <f t="shared" si="8"/>
        <v>0</v>
      </c>
      <c r="N141" s="99" t="s">
        <v>198</v>
      </c>
      <c r="O141" s="169" t="s">
        <v>290</v>
      </c>
      <c r="P141" s="99"/>
      <c r="Q141" s="95" t="s">
        <v>52</v>
      </c>
      <c r="R141" s="99" t="s">
        <v>161</v>
      </c>
      <c r="S141" s="100"/>
      <c r="T141" s="170"/>
    </row>
    <row r="142" spans="2:20" s="91" customFormat="1" ht="18" customHeight="1">
      <c r="B142" s="143">
        <v>5</v>
      </c>
      <c r="C142" s="168" t="s">
        <v>259</v>
      </c>
      <c r="D142" s="145"/>
      <c r="E142" s="171"/>
      <c r="F142" s="146" t="s">
        <v>246</v>
      </c>
      <c r="G142" s="171"/>
      <c r="H142" s="96">
        <v>62</v>
      </c>
      <c r="I142" s="97" t="s">
        <v>48</v>
      </c>
      <c r="J142" s="96">
        <v>0.2</v>
      </c>
      <c r="K142" s="96">
        <f t="shared" si="7"/>
        <v>12.4</v>
      </c>
      <c r="L142" s="98"/>
      <c r="M142" s="96">
        <f t="shared" si="8"/>
        <v>0</v>
      </c>
      <c r="N142" s="99" t="s">
        <v>284</v>
      </c>
      <c r="O142" s="169" t="s">
        <v>290</v>
      </c>
      <c r="P142" s="99" t="s">
        <v>293</v>
      </c>
      <c r="Q142" s="99" t="s">
        <v>71</v>
      </c>
      <c r="R142" s="99" t="s">
        <v>64</v>
      </c>
      <c r="S142" s="100" t="s">
        <v>65</v>
      </c>
      <c r="T142" s="99" t="s">
        <v>297</v>
      </c>
    </row>
    <row r="143" spans="2:20" s="91" customFormat="1" ht="18" customHeight="1">
      <c r="B143" s="143">
        <v>5</v>
      </c>
      <c r="C143" s="168" t="s">
        <v>201</v>
      </c>
      <c r="D143" s="146" t="s">
        <v>246</v>
      </c>
      <c r="E143" s="171"/>
      <c r="F143" s="146" t="s">
        <v>246</v>
      </c>
      <c r="G143" s="171"/>
      <c r="H143" s="96">
        <v>62</v>
      </c>
      <c r="I143" s="97" t="s">
        <v>48</v>
      </c>
      <c r="J143" s="96">
        <v>3</v>
      </c>
      <c r="K143" s="96">
        <f t="shared" si="7"/>
        <v>186</v>
      </c>
      <c r="L143" s="98">
        <v>15000</v>
      </c>
      <c r="M143" s="96">
        <f t="shared" si="8"/>
        <v>2790000</v>
      </c>
      <c r="N143" s="99" t="s">
        <v>292</v>
      </c>
      <c r="O143" s="169" t="s">
        <v>290</v>
      </c>
      <c r="P143" s="99" t="s">
        <v>293</v>
      </c>
      <c r="Q143" s="95" t="s">
        <v>52</v>
      </c>
      <c r="R143" s="99" t="s">
        <v>161</v>
      </c>
      <c r="S143" s="100"/>
      <c r="T143" s="99"/>
    </row>
    <row r="144" spans="2:20" s="91" customFormat="1" ht="18" customHeight="1">
      <c r="B144" s="143">
        <v>5</v>
      </c>
      <c r="C144" s="168" t="s">
        <v>277</v>
      </c>
      <c r="D144" s="146" t="s">
        <v>246</v>
      </c>
      <c r="E144" s="145"/>
      <c r="F144" s="146" t="s">
        <v>246</v>
      </c>
      <c r="G144" s="171"/>
      <c r="H144" s="96">
        <v>62</v>
      </c>
      <c r="I144" s="97" t="s">
        <v>48</v>
      </c>
      <c r="J144" s="96">
        <v>50</v>
      </c>
      <c r="K144" s="96">
        <f t="shared" si="7"/>
        <v>3100</v>
      </c>
      <c r="L144" s="98">
        <v>20000</v>
      </c>
      <c r="M144" s="96">
        <f t="shared" si="8"/>
        <v>62000000</v>
      </c>
      <c r="N144" s="99" t="s">
        <v>278</v>
      </c>
      <c r="O144" s="169" t="s">
        <v>148</v>
      </c>
      <c r="P144" s="99" t="s">
        <v>279</v>
      </c>
      <c r="Q144" s="99" t="s">
        <v>52</v>
      </c>
      <c r="R144" s="99" t="s">
        <v>280</v>
      </c>
      <c r="S144" s="100" t="s">
        <v>97</v>
      </c>
      <c r="T144" s="99" t="s">
        <v>281</v>
      </c>
    </row>
    <row r="145" spans="2:20" s="91" customFormat="1" ht="18" customHeight="1">
      <c r="B145" s="143">
        <v>5</v>
      </c>
      <c r="C145" s="168" t="s">
        <v>295</v>
      </c>
      <c r="D145" s="146" t="s">
        <v>246</v>
      </c>
      <c r="E145" s="171"/>
      <c r="F145" s="146" t="s">
        <v>246</v>
      </c>
      <c r="G145" s="171"/>
      <c r="H145" s="96">
        <v>62</v>
      </c>
      <c r="I145" s="97" t="s">
        <v>48</v>
      </c>
      <c r="J145" s="96">
        <v>10</v>
      </c>
      <c r="K145" s="96">
        <f t="shared" si="7"/>
        <v>620</v>
      </c>
      <c r="L145" s="98">
        <v>20000</v>
      </c>
      <c r="M145" s="96">
        <f t="shared" si="8"/>
        <v>12400000</v>
      </c>
      <c r="N145" s="99" t="s">
        <v>296</v>
      </c>
      <c r="O145" s="169" t="s">
        <v>290</v>
      </c>
      <c r="P145" s="99" t="s">
        <v>293</v>
      </c>
      <c r="Q145" s="95" t="s">
        <v>52</v>
      </c>
      <c r="R145" s="99" t="s">
        <v>161</v>
      </c>
      <c r="S145" s="100"/>
      <c r="T145" s="99"/>
    </row>
    <row r="146" spans="2:20" s="91" customFormat="1" ht="18" customHeight="1">
      <c r="B146" s="143">
        <v>5</v>
      </c>
      <c r="C146" s="168" t="s">
        <v>302</v>
      </c>
      <c r="D146" s="168"/>
      <c r="E146" s="145"/>
      <c r="F146" s="145"/>
      <c r="G146" s="146" t="s">
        <v>246</v>
      </c>
      <c r="H146" s="96">
        <v>62</v>
      </c>
      <c r="I146" s="97" t="s">
        <v>48</v>
      </c>
      <c r="J146" s="96">
        <v>1</v>
      </c>
      <c r="K146" s="96">
        <f t="shared" si="7"/>
        <v>62</v>
      </c>
      <c r="L146" s="98"/>
      <c r="M146" s="96">
        <f t="shared" si="8"/>
        <v>0</v>
      </c>
      <c r="N146" s="99" t="s">
        <v>284</v>
      </c>
      <c r="O146" s="169" t="s">
        <v>290</v>
      </c>
      <c r="P146" s="99" t="s">
        <v>70</v>
      </c>
      <c r="Q146" s="95" t="s">
        <v>52</v>
      </c>
      <c r="R146" s="99" t="s">
        <v>161</v>
      </c>
      <c r="S146" s="100"/>
      <c r="T146" s="170"/>
    </row>
    <row r="147" spans="2:20" s="91" customFormat="1" ht="18" customHeight="1">
      <c r="B147" s="143">
        <v>5</v>
      </c>
      <c r="C147" s="168" t="s">
        <v>205</v>
      </c>
      <c r="D147" s="146" t="s">
        <v>246</v>
      </c>
      <c r="E147" s="171"/>
      <c r="F147" s="146" t="s">
        <v>246</v>
      </c>
      <c r="G147" s="171"/>
      <c r="H147" s="96">
        <v>62</v>
      </c>
      <c r="I147" s="97" t="s">
        <v>48</v>
      </c>
      <c r="J147" s="96">
        <v>10</v>
      </c>
      <c r="K147" s="96">
        <f t="shared" si="7"/>
        <v>620</v>
      </c>
      <c r="L147" s="98">
        <v>5000</v>
      </c>
      <c r="M147" s="96">
        <f t="shared" si="8"/>
        <v>3100000</v>
      </c>
      <c r="N147" s="99" t="s">
        <v>296</v>
      </c>
      <c r="O147" s="169" t="s">
        <v>290</v>
      </c>
      <c r="P147" s="99" t="s">
        <v>293</v>
      </c>
      <c r="Q147" s="95" t="s">
        <v>52</v>
      </c>
      <c r="R147" s="99" t="s">
        <v>161</v>
      </c>
      <c r="S147" s="100"/>
      <c r="T147" s="99"/>
    </row>
    <row r="148" spans="2:20" s="91" customFormat="1" ht="18" customHeight="1">
      <c r="B148" s="143">
        <v>5</v>
      </c>
      <c r="C148" s="168" t="s">
        <v>200</v>
      </c>
      <c r="D148" s="146" t="s">
        <v>246</v>
      </c>
      <c r="E148" s="171"/>
      <c r="F148" s="146" t="s">
        <v>246</v>
      </c>
      <c r="G148" s="171"/>
      <c r="H148" s="96">
        <v>62</v>
      </c>
      <c r="I148" s="97" t="s">
        <v>48</v>
      </c>
      <c r="J148" s="96">
        <v>10</v>
      </c>
      <c r="K148" s="96">
        <f t="shared" si="7"/>
        <v>620</v>
      </c>
      <c r="L148" s="98">
        <v>5000</v>
      </c>
      <c r="M148" s="96">
        <f t="shared" si="8"/>
        <v>3100000</v>
      </c>
      <c r="N148" s="99" t="s">
        <v>69</v>
      </c>
      <c r="O148" s="169" t="s">
        <v>285</v>
      </c>
      <c r="P148" s="99" t="s">
        <v>283</v>
      </c>
      <c r="Q148" s="95" t="s">
        <v>52</v>
      </c>
      <c r="R148" s="99" t="s">
        <v>161</v>
      </c>
      <c r="S148" s="100"/>
      <c r="T148" s="99"/>
    </row>
    <row r="149" spans="2:20" s="91" customFormat="1" ht="18" customHeight="1">
      <c r="B149" s="143">
        <v>5</v>
      </c>
      <c r="C149" s="168" t="s">
        <v>271</v>
      </c>
      <c r="D149" s="145"/>
      <c r="E149" s="146"/>
      <c r="F149" s="146" t="s">
        <v>246</v>
      </c>
      <c r="G149" s="171"/>
      <c r="H149" s="96">
        <v>62</v>
      </c>
      <c r="I149" s="97" t="s">
        <v>48</v>
      </c>
      <c r="J149" s="96">
        <v>1</v>
      </c>
      <c r="K149" s="96">
        <f t="shared" si="7"/>
        <v>62</v>
      </c>
      <c r="L149" s="98"/>
      <c r="M149" s="96">
        <f t="shared" si="8"/>
        <v>0</v>
      </c>
      <c r="N149" s="99" t="s">
        <v>198</v>
      </c>
      <c r="O149" s="169">
        <v>0.2</v>
      </c>
      <c r="P149" s="99"/>
      <c r="Q149" s="137" t="s">
        <v>52</v>
      </c>
      <c r="R149" s="99" t="s">
        <v>161</v>
      </c>
      <c r="S149" s="100"/>
      <c r="T149" s="170"/>
    </row>
    <row r="150" spans="2:20" s="91" customFormat="1" ht="18" customHeight="1">
      <c r="B150" s="143">
        <v>5</v>
      </c>
      <c r="C150" s="168" t="s">
        <v>253</v>
      </c>
      <c r="D150" s="146" t="s">
        <v>246</v>
      </c>
      <c r="E150" s="174"/>
      <c r="F150" s="146" t="s">
        <v>246</v>
      </c>
      <c r="G150" s="171"/>
      <c r="H150" s="96">
        <v>62</v>
      </c>
      <c r="I150" s="97" t="s">
        <v>48</v>
      </c>
      <c r="J150" s="96">
        <v>13</v>
      </c>
      <c r="K150" s="96">
        <f t="shared" si="7"/>
        <v>806</v>
      </c>
      <c r="L150" s="98">
        <v>5000</v>
      </c>
      <c r="M150" s="96">
        <f t="shared" si="8"/>
        <v>4030000</v>
      </c>
      <c r="N150" s="99" t="s">
        <v>69</v>
      </c>
      <c r="O150" s="169" t="s">
        <v>285</v>
      </c>
      <c r="P150" s="99" t="s">
        <v>283</v>
      </c>
      <c r="Q150" s="137" t="s">
        <v>52</v>
      </c>
      <c r="R150" s="99" t="s">
        <v>161</v>
      </c>
      <c r="S150" s="100"/>
      <c r="T150" s="99"/>
    </row>
    <row r="151" spans="2:20" s="91" customFormat="1" ht="18" customHeight="1">
      <c r="B151" s="143">
        <v>5</v>
      </c>
      <c r="C151" s="168" t="s">
        <v>85</v>
      </c>
      <c r="D151" s="146" t="s">
        <v>246</v>
      </c>
      <c r="E151" s="171"/>
      <c r="F151" s="146" t="s">
        <v>246</v>
      </c>
      <c r="G151" s="171"/>
      <c r="H151" s="96">
        <v>62</v>
      </c>
      <c r="I151" s="97" t="s">
        <v>48</v>
      </c>
      <c r="J151" s="96">
        <v>2</v>
      </c>
      <c r="K151" s="96">
        <f t="shared" si="7"/>
        <v>124</v>
      </c>
      <c r="L151" s="98">
        <v>5000</v>
      </c>
      <c r="M151" s="96">
        <f t="shared" si="8"/>
        <v>620000</v>
      </c>
      <c r="N151" s="99" t="s">
        <v>289</v>
      </c>
      <c r="O151" s="169" t="s">
        <v>290</v>
      </c>
      <c r="P151" s="99" t="s">
        <v>291</v>
      </c>
      <c r="Q151" s="137" t="s">
        <v>52</v>
      </c>
      <c r="R151" s="99" t="s">
        <v>161</v>
      </c>
      <c r="S151" s="100"/>
      <c r="T151" s="99"/>
    </row>
    <row r="152" spans="2:20" s="91" customFormat="1" ht="18" customHeight="1">
      <c r="B152" s="143">
        <v>5</v>
      </c>
      <c r="C152" s="168" t="s">
        <v>111</v>
      </c>
      <c r="D152" s="146" t="s">
        <v>246</v>
      </c>
      <c r="E152" s="171"/>
      <c r="F152" s="146" t="s">
        <v>246</v>
      </c>
      <c r="G152" s="171"/>
      <c r="H152" s="96">
        <v>62</v>
      </c>
      <c r="I152" s="97" t="s">
        <v>48</v>
      </c>
      <c r="J152" s="96">
        <v>10</v>
      </c>
      <c r="K152" s="96">
        <f t="shared" si="7"/>
        <v>620</v>
      </c>
      <c r="L152" s="98">
        <v>5000</v>
      </c>
      <c r="M152" s="96">
        <f t="shared" si="8"/>
        <v>3100000</v>
      </c>
      <c r="N152" s="99" t="s">
        <v>69</v>
      </c>
      <c r="O152" s="169" t="s">
        <v>285</v>
      </c>
      <c r="P152" s="99" t="s">
        <v>283</v>
      </c>
      <c r="Q152" s="137" t="s">
        <v>52</v>
      </c>
      <c r="R152" s="99" t="s">
        <v>161</v>
      </c>
      <c r="S152" s="100"/>
      <c r="T152" s="99"/>
    </row>
    <row r="153" spans="2:20" s="91" customFormat="1" ht="18" customHeight="1">
      <c r="B153" s="143">
        <v>5</v>
      </c>
      <c r="C153" s="168" t="s">
        <v>236</v>
      </c>
      <c r="D153" s="146" t="s">
        <v>246</v>
      </c>
      <c r="E153" s="171"/>
      <c r="F153" s="146" t="s">
        <v>246</v>
      </c>
      <c r="G153" s="171"/>
      <c r="H153" s="96">
        <v>62</v>
      </c>
      <c r="I153" s="97" t="s">
        <v>48</v>
      </c>
      <c r="J153" s="96">
        <v>25</v>
      </c>
      <c r="K153" s="96">
        <f t="shared" si="7"/>
        <v>1550</v>
      </c>
      <c r="L153" s="98">
        <v>13000</v>
      </c>
      <c r="M153" s="96">
        <f t="shared" si="8"/>
        <v>20150000</v>
      </c>
      <c r="N153" s="99" t="s">
        <v>278</v>
      </c>
      <c r="O153" s="169" t="s">
        <v>148</v>
      </c>
      <c r="P153" s="99" t="s">
        <v>282</v>
      </c>
      <c r="Q153" s="159" t="s">
        <v>52</v>
      </c>
      <c r="R153" s="99" t="s">
        <v>161</v>
      </c>
      <c r="S153" s="100"/>
      <c r="T153" s="99"/>
    </row>
    <row r="154" spans="2:20" s="91" customFormat="1" ht="18" customHeight="1">
      <c r="B154" s="143">
        <v>5</v>
      </c>
      <c r="C154" s="168" t="s">
        <v>117</v>
      </c>
      <c r="D154" s="146" t="s">
        <v>246</v>
      </c>
      <c r="E154" s="171"/>
      <c r="F154" s="146" t="s">
        <v>246</v>
      </c>
      <c r="G154" s="171"/>
      <c r="H154" s="96">
        <v>62</v>
      </c>
      <c r="I154" s="97" t="s">
        <v>48</v>
      </c>
      <c r="J154" s="96">
        <v>10</v>
      </c>
      <c r="K154" s="96">
        <f t="shared" si="7"/>
        <v>620</v>
      </c>
      <c r="L154" s="98">
        <v>30000</v>
      </c>
      <c r="M154" s="96">
        <f t="shared" si="8"/>
        <v>18600000</v>
      </c>
      <c r="N154" s="99" t="s">
        <v>294</v>
      </c>
      <c r="O154" s="169" t="s">
        <v>290</v>
      </c>
      <c r="P154" s="99" t="s">
        <v>293</v>
      </c>
      <c r="Q154" s="137" t="s">
        <v>151</v>
      </c>
      <c r="R154" s="99" t="s">
        <v>280</v>
      </c>
      <c r="S154" s="100" t="s">
        <v>97</v>
      </c>
      <c r="T154" s="99" t="s">
        <v>153</v>
      </c>
    </row>
    <row r="155" spans="2:20" s="91" customFormat="1" ht="18" customHeight="1">
      <c r="B155" s="143">
        <v>5</v>
      </c>
      <c r="C155" s="168" t="s">
        <v>299</v>
      </c>
      <c r="D155" s="145"/>
      <c r="E155" s="171"/>
      <c r="F155" s="146" t="s">
        <v>246</v>
      </c>
      <c r="G155" s="171"/>
      <c r="H155" s="96">
        <v>62</v>
      </c>
      <c r="I155" s="97" t="s">
        <v>48</v>
      </c>
      <c r="J155" s="96">
        <v>0.5</v>
      </c>
      <c r="K155" s="96">
        <f t="shared" si="7"/>
        <v>31</v>
      </c>
      <c r="L155" s="98"/>
      <c r="M155" s="96">
        <f t="shared" si="8"/>
        <v>0</v>
      </c>
      <c r="N155" s="99" t="s">
        <v>284</v>
      </c>
      <c r="O155" s="169" t="s">
        <v>290</v>
      </c>
      <c r="P155" s="99" t="s">
        <v>293</v>
      </c>
      <c r="Q155" s="99" t="s">
        <v>71</v>
      </c>
      <c r="R155" s="99" t="s">
        <v>64</v>
      </c>
      <c r="S155" s="100" t="s">
        <v>65</v>
      </c>
      <c r="T155" s="99" t="s">
        <v>297</v>
      </c>
    </row>
    <row r="156" spans="2:20" s="91" customFormat="1" ht="18" customHeight="1">
      <c r="B156" s="143">
        <v>5</v>
      </c>
      <c r="C156" s="168" t="s">
        <v>56</v>
      </c>
      <c r="D156" s="146" t="s">
        <v>246</v>
      </c>
      <c r="E156" s="171"/>
      <c r="F156" s="146" t="s">
        <v>246</v>
      </c>
      <c r="G156" s="171"/>
      <c r="H156" s="96">
        <v>62</v>
      </c>
      <c r="I156" s="97" t="s">
        <v>48</v>
      </c>
      <c r="J156" s="96">
        <v>10</v>
      </c>
      <c r="K156" s="96">
        <f t="shared" si="7"/>
        <v>620</v>
      </c>
      <c r="L156" s="98">
        <v>10000</v>
      </c>
      <c r="M156" s="96">
        <f t="shared" si="8"/>
        <v>6200000</v>
      </c>
      <c r="N156" s="99" t="s">
        <v>69</v>
      </c>
      <c r="O156" s="169" t="s">
        <v>148</v>
      </c>
      <c r="P156" s="99" t="s">
        <v>283</v>
      </c>
      <c r="Q156" s="95" t="s">
        <v>52</v>
      </c>
      <c r="R156" s="99" t="s">
        <v>161</v>
      </c>
      <c r="S156" s="100"/>
      <c r="T156" s="99"/>
    </row>
    <row r="157" spans="2:20" s="91" customFormat="1" ht="18" customHeight="1">
      <c r="B157" s="143">
        <v>5</v>
      </c>
      <c r="C157" s="168" t="s">
        <v>123</v>
      </c>
      <c r="D157" s="146" t="s">
        <v>246</v>
      </c>
      <c r="E157" s="171"/>
      <c r="F157" s="146" t="s">
        <v>246</v>
      </c>
      <c r="G157" s="171"/>
      <c r="H157" s="96">
        <v>62</v>
      </c>
      <c r="I157" s="97" t="s">
        <v>48</v>
      </c>
      <c r="J157" s="96">
        <v>5</v>
      </c>
      <c r="K157" s="96">
        <f t="shared" si="7"/>
        <v>310</v>
      </c>
      <c r="L157" s="98">
        <v>40000</v>
      </c>
      <c r="M157" s="96">
        <f t="shared" si="8"/>
        <v>12400000</v>
      </c>
      <c r="N157" s="99" t="s">
        <v>69</v>
      </c>
      <c r="O157" s="169" t="s">
        <v>148</v>
      </c>
      <c r="P157" s="99" t="s">
        <v>283</v>
      </c>
      <c r="Q157" s="95" t="s">
        <v>52</v>
      </c>
      <c r="R157" s="99" t="s">
        <v>161</v>
      </c>
      <c r="S157" s="100"/>
      <c r="T157" s="99"/>
    </row>
    <row r="158" spans="2:20" s="91" customFormat="1" ht="18" customHeight="1">
      <c r="B158" s="143">
        <v>5</v>
      </c>
      <c r="C158" s="168" t="s">
        <v>288</v>
      </c>
      <c r="D158" s="146" t="s">
        <v>246</v>
      </c>
      <c r="E158" s="171"/>
      <c r="F158" s="146" t="s">
        <v>246</v>
      </c>
      <c r="G158" s="171"/>
      <c r="H158" s="96">
        <v>62</v>
      </c>
      <c r="I158" s="97" t="s">
        <v>48</v>
      </c>
      <c r="J158" s="96">
        <v>10</v>
      </c>
      <c r="K158" s="96">
        <f t="shared" si="7"/>
        <v>620</v>
      </c>
      <c r="L158" s="98">
        <v>5000</v>
      </c>
      <c r="M158" s="96">
        <f t="shared" si="8"/>
        <v>3100000</v>
      </c>
      <c r="N158" s="99" t="s">
        <v>69</v>
      </c>
      <c r="O158" s="169" t="s">
        <v>285</v>
      </c>
      <c r="P158" s="99" t="s">
        <v>283</v>
      </c>
      <c r="Q158" s="95" t="s">
        <v>52</v>
      </c>
      <c r="R158" s="99" t="s">
        <v>161</v>
      </c>
      <c r="S158" s="100"/>
      <c r="T158" s="99"/>
    </row>
    <row r="159" spans="2:20" s="91" customFormat="1" ht="18" customHeight="1">
      <c r="B159" s="143">
        <v>5</v>
      </c>
      <c r="C159" s="168" t="s">
        <v>126</v>
      </c>
      <c r="D159" s="146" t="s">
        <v>246</v>
      </c>
      <c r="E159" s="171"/>
      <c r="F159" s="146" t="s">
        <v>246</v>
      </c>
      <c r="G159" s="171"/>
      <c r="H159" s="96">
        <v>62</v>
      </c>
      <c r="I159" s="97" t="s">
        <v>48</v>
      </c>
      <c r="J159" s="96">
        <v>1</v>
      </c>
      <c r="K159" s="96">
        <v>46</v>
      </c>
      <c r="L159" s="98">
        <v>20000</v>
      </c>
      <c r="M159" s="96">
        <f t="shared" si="8"/>
        <v>920000</v>
      </c>
      <c r="N159" s="99" t="s">
        <v>292</v>
      </c>
      <c r="O159" s="169" t="s">
        <v>290</v>
      </c>
      <c r="P159" s="99" t="s">
        <v>170</v>
      </c>
      <c r="Q159" s="95" t="s">
        <v>52</v>
      </c>
      <c r="R159" s="99" t="s">
        <v>161</v>
      </c>
      <c r="S159" s="100"/>
      <c r="T159" s="99"/>
    </row>
  </sheetData>
  <sortState ref="B10:T158">
    <sortCondition ref="C127:C155"/>
  </sortState>
  <mergeCells count="4">
    <mergeCell ref="D6:G6"/>
    <mergeCell ref="H6:M6"/>
    <mergeCell ref="R6:T6"/>
    <mergeCell ref="C1:K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4"/>
  <sheetViews>
    <sheetView topLeftCell="CD1" workbookViewId="0">
      <selection activeCell="M14" sqref="M14"/>
    </sheetView>
  </sheetViews>
  <sheetFormatPr defaultColWidth="9.140625" defaultRowHeight="20.25"/>
  <cols>
    <col min="1" max="1" width="9.140625" style="1"/>
    <col min="2" max="2" width="5.42578125" style="105" customWidth="1"/>
    <col min="3" max="3" width="13.7109375" style="1" customWidth="1"/>
    <col min="4" max="4" width="4.140625" style="1" bestFit="1" customWidth="1"/>
    <col min="5" max="6" width="4" style="1" bestFit="1" customWidth="1"/>
    <col min="7" max="7" width="6.140625" style="1" customWidth="1"/>
    <col min="8" max="8" width="5.5703125" style="1" customWidth="1"/>
    <col min="9" max="9" width="5.140625" style="1" customWidth="1"/>
    <col min="10" max="10" width="7.5703125" style="1" customWidth="1"/>
    <col min="11" max="11" width="7.28515625" style="1" customWidth="1"/>
    <col min="12" max="12" width="8.42578125" style="1" customWidth="1"/>
    <col min="13" max="13" width="10" style="1" customWidth="1"/>
    <col min="14" max="14" width="17.7109375" style="1" customWidth="1"/>
    <col min="15" max="15" width="9.42578125" style="1" customWidth="1"/>
    <col min="16" max="16" width="14.28515625" style="1" bestFit="1" customWidth="1"/>
    <col min="17" max="17" width="10.5703125" style="5" customWidth="1"/>
    <col min="18" max="19" width="8.5703125" style="1" customWidth="1"/>
    <col min="20" max="20" width="19.5703125" style="1" customWidth="1"/>
    <col min="21" max="22" width="7.28515625" style="1" customWidth="1"/>
    <col min="23" max="23" width="12" style="1" customWidth="1"/>
    <col min="24" max="24" width="5.140625" style="1" customWidth="1"/>
    <col min="25" max="27" width="4.7109375" style="1" customWidth="1"/>
    <col min="28" max="28" width="5.5703125" style="1" customWidth="1"/>
    <col min="29" max="29" width="5.42578125" style="1" customWidth="1"/>
    <col min="30" max="30" width="6" style="1" customWidth="1"/>
    <col min="31" max="31" width="6.7109375" style="1" customWidth="1"/>
    <col min="32" max="32" width="7.42578125" style="1" customWidth="1"/>
    <col min="33" max="38" width="9.140625" style="1"/>
    <col min="39" max="39" width="8.42578125" style="1" customWidth="1"/>
    <col min="40" max="40" width="9.140625" style="1"/>
    <col min="41" max="41" width="7.42578125" style="91" customWidth="1"/>
    <col min="42" max="42" width="5.140625" style="1" customWidth="1"/>
    <col min="43" max="43" width="13.5703125" style="1" customWidth="1"/>
    <col min="44" max="44" width="4.42578125" style="1" customWidth="1"/>
    <col min="45" max="45" width="4.5703125" style="1" customWidth="1"/>
    <col min="46" max="46" width="5.5703125" style="1" customWidth="1"/>
    <col min="47" max="47" width="4.85546875" style="1" customWidth="1"/>
    <col min="48" max="48" width="5.5703125" style="1" customWidth="1"/>
    <col min="49" max="49" width="5" style="1" customWidth="1"/>
    <col min="50" max="50" width="5.5703125" style="1" customWidth="1"/>
    <col min="51" max="51" width="7" style="1" customWidth="1"/>
    <col min="52" max="52" width="8.42578125" style="1" customWidth="1"/>
    <col min="53" max="53" width="11.28515625" style="1" customWidth="1"/>
    <col min="54" max="54" width="8.5703125" style="1" customWidth="1"/>
    <col min="55" max="55" width="7.85546875" style="1" customWidth="1"/>
    <col min="56" max="56" width="8.42578125" style="1" customWidth="1"/>
    <col min="57" max="58" width="9.140625" style="1"/>
    <col min="59" max="59" width="7.42578125" style="1" customWidth="1"/>
    <col min="60" max="60" width="9.140625" style="1"/>
    <col min="61" max="61" width="7.28515625" style="91" customWidth="1"/>
    <col min="62" max="62" width="6.42578125" style="1" customWidth="1"/>
    <col min="63" max="63" width="12.5703125" style="1" customWidth="1"/>
    <col min="64" max="64" width="6" style="1" customWidth="1"/>
    <col min="65" max="65" width="5.5703125" style="1" customWidth="1"/>
    <col min="66" max="67" width="5.140625" style="1" customWidth="1"/>
    <col min="68" max="68" width="5.5703125" style="1" customWidth="1"/>
    <col min="69" max="69" width="6" style="1" customWidth="1"/>
    <col min="70" max="70" width="6.5703125" style="1" customWidth="1"/>
    <col min="71" max="71" width="9.140625" style="1"/>
    <col min="72" max="72" width="8" style="1" customWidth="1"/>
    <col min="73" max="73" width="12.140625" style="1" customWidth="1"/>
    <col min="74" max="74" width="9.140625" style="1"/>
    <col min="75" max="75" width="8" style="1" customWidth="1"/>
    <col min="76" max="76" width="10.7109375" style="1" customWidth="1"/>
    <col min="77" max="77" width="9.140625" style="1"/>
    <col min="78" max="78" width="8.28515625" style="1" customWidth="1"/>
    <col min="79" max="80" width="9.140625" style="1"/>
    <col min="81" max="81" width="7" style="91" customWidth="1"/>
    <col min="82" max="82" width="6.42578125" style="1" customWidth="1"/>
    <col min="83" max="83" width="12.140625" style="1" bestFit="1" customWidth="1"/>
    <col min="84" max="84" width="5.42578125" style="1" customWidth="1"/>
    <col min="85" max="85" width="4.7109375" style="1" customWidth="1"/>
    <col min="86" max="86" width="5.42578125" style="1" customWidth="1"/>
    <col min="87" max="87" width="5.28515625" style="1" customWidth="1"/>
    <col min="88" max="88" width="5.7109375" style="1" customWidth="1"/>
    <col min="89" max="89" width="5.5703125" style="1" customWidth="1"/>
    <col min="90" max="90" width="6.5703125" style="1" customWidth="1"/>
    <col min="91" max="91" width="6.7109375" style="1" customWidth="1"/>
    <col min="92" max="92" width="7.85546875" style="1" customWidth="1"/>
    <col min="93" max="93" width="9.7109375" style="1" customWidth="1"/>
    <col min="94" max="94" width="9.140625" style="1"/>
    <col min="95" max="95" width="8.42578125" style="1" customWidth="1"/>
    <col min="96" max="96" width="9.140625" style="1"/>
    <col min="97" max="97" width="14.42578125" style="1" customWidth="1"/>
    <col min="98" max="98" width="7.140625" style="1" customWidth="1"/>
    <col min="99" max="99" width="6.85546875" style="1" customWidth="1"/>
    <col min="100" max="100" width="11.140625" style="1" customWidth="1"/>
    <col min="101" max="16384" width="9.140625" style="1"/>
  </cols>
  <sheetData>
    <row r="1" spans="1:100" ht="26.25">
      <c r="B1" s="2"/>
      <c r="C1" s="260" t="s">
        <v>0</v>
      </c>
      <c r="D1" s="260"/>
      <c r="E1" s="260"/>
      <c r="F1" s="260"/>
      <c r="G1" s="260"/>
      <c r="H1" s="260"/>
      <c r="I1" s="260"/>
      <c r="J1" s="260"/>
      <c r="K1" s="260"/>
      <c r="L1" s="3"/>
      <c r="M1" s="3"/>
      <c r="N1" s="3"/>
      <c r="O1" s="3"/>
      <c r="P1" s="4"/>
      <c r="R1" s="4"/>
      <c r="S1" s="6"/>
      <c r="T1" s="7"/>
    </row>
    <row r="2" spans="1:100" ht="21" customHeight="1">
      <c r="B2" s="2"/>
      <c r="C2" s="12" t="s">
        <v>1</v>
      </c>
      <c r="D2" s="269" t="s">
        <v>2</v>
      </c>
      <c r="E2" s="270"/>
      <c r="F2" s="270"/>
      <c r="G2" s="271"/>
      <c r="H2" s="12" t="s">
        <v>3</v>
      </c>
      <c r="I2" s="289" t="s">
        <v>4</v>
      </c>
      <c r="J2" s="290"/>
      <c r="K2" s="13"/>
      <c r="L2" s="13"/>
      <c r="M2" s="14" t="s">
        <v>5</v>
      </c>
      <c r="N2" s="15" t="s">
        <v>6</v>
      </c>
      <c r="O2" s="16"/>
      <c r="P2" s="17"/>
      <c r="Q2" s="18" t="s">
        <v>7</v>
      </c>
      <c r="R2" s="261" t="s">
        <v>8</v>
      </c>
      <c r="S2" s="262"/>
      <c r="T2" s="263"/>
      <c r="V2" s="181" t="s">
        <v>1</v>
      </c>
      <c r="W2" s="274" t="s">
        <v>2</v>
      </c>
      <c r="X2" s="282"/>
      <c r="Y2" s="282"/>
      <c r="Z2" s="275"/>
      <c r="AA2" s="181" t="s">
        <v>3</v>
      </c>
      <c r="AB2" s="291" t="s">
        <v>303</v>
      </c>
      <c r="AC2" s="292"/>
      <c r="AD2" s="13"/>
      <c r="AE2" s="182" t="s">
        <v>304</v>
      </c>
      <c r="AF2" s="293" t="s">
        <v>305</v>
      </c>
      <c r="AG2" s="294"/>
      <c r="AH2" s="182"/>
      <c r="AI2" s="183"/>
      <c r="AJ2" s="184" t="s">
        <v>7</v>
      </c>
      <c r="AK2" s="261" t="s">
        <v>306</v>
      </c>
      <c r="AL2" s="262"/>
      <c r="AM2" s="263"/>
      <c r="AP2" s="181" t="s">
        <v>1</v>
      </c>
      <c r="AQ2" s="274" t="s">
        <v>311</v>
      </c>
      <c r="AR2" s="282"/>
      <c r="AS2" s="275"/>
      <c r="AT2" s="283" t="s">
        <v>3</v>
      </c>
      <c r="AU2" s="284"/>
      <c r="AV2" s="285" t="s">
        <v>312</v>
      </c>
      <c r="AW2" s="286"/>
      <c r="AX2" s="190"/>
      <c r="AY2" s="190"/>
      <c r="AZ2" s="182" t="s">
        <v>304</v>
      </c>
      <c r="BA2" s="191" t="s">
        <v>313</v>
      </c>
      <c r="BB2" s="182"/>
      <c r="BC2" s="183"/>
      <c r="BD2" s="18" t="s">
        <v>7</v>
      </c>
      <c r="BE2" s="261" t="s">
        <v>314</v>
      </c>
      <c r="BF2" s="262"/>
      <c r="BG2" s="263"/>
      <c r="BJ2" s="181" t="s">
        <v>3</v>
      </c>
      <c r="BK2" s="193"/>
      <c r="BL2" s="264" t="s">
        <v>319</v>
      </c>
      <c r="BM2" s="265"/>
      <c r="BO2" s="181" t="s">
        <v>320</v>
      </c>
      <c r="BP2" s="274" t="s">
        <v>2</v>
      </c>
      <c r="BQ2" s="275"/>
      <c r="BR2" s="182"/>
      <c r="BS2" s="276" t="s">
        <v>5</v>
      </c>
      <c r="BT2" s="277"/>
      <c r="BU2" s="278" t="s">
        <v>321</v>
      </c>
      <c r="BV2" s="279"/>
      <c r="BW2" s="182"/>
      <c r="BX2" s="194" t="s">
        <v>7</v>
      </c>
      <c r="BY2" s="261" t="s">
        <v>322</v>
      </c>
      <c r="BZ2" s="262"/>
      <c r="CA2" s="263"/>
      <c r="CD2" s="181" t="s">
        <v>3</v>
      </c>
      <c r="CE2" s="193"/>
      <c r="CF2" s="264" t="s">
        <v>327</v>
      </c>
      <c r="CG2" s="265"/>
      <c r="CI2" s="181" t="s">
        <v>1</v>
      </c>
      <c r="CJ2" s="266" t="s">
        <v>2</v>
      </c>
      <c r="CK2" s="267"/>
      <c r="CL2" s="268"/>
      <c r="CN2" s="182" t="s">
        <v>5</v>
      </c>
      <c r="CO2" s="191" t="s">
        <v>328</v>
      </c>
      <c r="CP2" s="183"/>
      <c r="CR2" s="194" t="s">
        <v>7</v>
      </c>
      <c r="CS2" s="261" t="s">
        <v>329</v>
      </c>
      <c r="CT2" s="262"/>
      <c r="CU2" s="263"/>
    </row>
    <row r="3" spans="1:100" ht="21" customHeight="1">
      <c r="B3" s="2"/>
      <c r="C3" s="12" t="s">
        <v>9</v>
      </c>
      <c r="D3" s="269" t="s">
        <v>10</v>
      </c>
      <c r="E3" s="270"/>
      <c r="F3" s="271"/>
      <c r="G3" s="287" t="s">
        <v>11</v>
      </c>
      <c r="H3" s="288"/>
      <c r="I3" s="269" t="s">
        <v>12</v>
      </c>
      <c r="J3" s="271"/>
      <c r="K3" s="14"/>
      <c r="L3" s="14"/>
      <c r="M3" s="16" t="s">
        <v>13</v>
      </c>
      <c r="N3" s="269" t="s">
        <v>14</v>
      </c>
      <c r="O3" s="271"/>
      <c r="P3" s="16"/>
      <c r="Q3" s="14" t="s">
        <v>15</v>
      </c>
      <c r="R3" s="261" t="s">
        <v>16</v>
      </c>
      <c r="S3" s="262"/>
      <c r="T3" s="263"/>
      <c r="V3" s="181" t="s">
        <v>9</v>
      </c>
      <c r="W3" s="280" t="s">
        <v>10</v>
      </c>
      <c r="X3" s="295"/>
      <c r="Y3" s="281"/>
      <c r="Z3" s="287" t="s">
        <v>11</v>
      </c>
      <c r="AA3" s="288"/>
      <c r="AB3" s="296" t="s">
        <v>307</v>
      </c>
      <c r="AC3" s="297"/>
      <c r="AD3" s="185"/>
      <c r="AE3" s="182" t="s">
        <v>308</v>
      </c>
      <c r="AF3" s="298" t="s">
        <v>14</v>
      </c>
      <c r="AG3" s="294"/>
      <c r="AH3" s="182"/>
      <c r="AI3" s="182"/>
      <c r="AJ3" s="185" t="s">
        <v>15</v>
      </c>
      <c r="AK3" s="261" t="s">
        <v>309</v>
      </c>
      <c r="AL3" s="262"/>
      <c r="AM3" s="263"/>
      <c r="AP3" s="181" t="s">
        <v>9</v>
      </c>
      <c r="AQ3" s="274" t="s">
        <v>10</v>
      </c>
      <c r="AR3" s="282"/>
      <c r="AS3" s="275"/>
      <c r="AT3" s="287" t="s">
        <v>11</v>
      </c>
      <c r="AU3" s="288"/>
      <c r="AV3" s="269" t="s">
        <v>315</v>
      </c>
      <c r="AW3" s="271"/>
      <c r="AX3" s="182"/>
      <c r="AY3" s="183"/>
      <c r="AZ3" s="182" t="s">
        <v>13</v>
      </c>
      <c r="BA3" s="274" t="s">
        <v>316</v>
      </c>
      <c r="BB3" s="282"/>
      <c r="BC3" s="275"/>
      <c r="BD3" s="14" t="s">
        <v>15</v>
      </c>
      <c r="BE3" s="261" t="s">
        <v>317</v>
      </c>
      <c r="BF3" s="262"/>
      <c r="BG3" s="263"/>
      <c r="BJ3" s="12" t="s">
        <v>11</v>
      </c>
      <c r="BK3" s="195"/>
      <c r="BL3" s="269" t="s">
        <v>323</v>
      </c>
      <c r="BM3" s="270"/>
      <c r="BN3" s="271"/>
      <c r="BO3" s="181" t="s">
        <v>9</v>
      </c>
      <c r="BP3" s="280" t="s">
        <v>10</v>
      </c>
      <c r="BQ3" s="281"/>
      <c r="BR3" s="185"/>
      <c r="BT3" s="182" t="s">
        <v>308</v>
      </c>
      <c r="BU3" s="274" t="s">
        <v>324</v>
      </c>
      <c r="BV3" s="282"/>
      <c r="BW3" s="275"/>
      <c r="BX3" s="185" t="s">
        <v>15</v>
      </c>
      <c r="BY3" s="261" t="s">
        <v>325</v>
      </c>
      <c r="BZ3" s="262"/>
      <c r="CA3" s="263"/>
      <c r="CD3" s="12" t="s">
        <v>11</v>
      </c>
      <c r="CE3" s="195"/>
      <c r="CF3" s="269" t="s">
        <v>330</v>
      </c>
      <c r="CG3" s="270"/>
      <c r="CH3" s="271"/>
      <c r="CI3" s="197" t="s">
        <v>9</v>
      </c>
      <c r="CJ3" s="272" t="s">
        <v>10</v>
      </c>
      <c r="CK3" s="273"/>
      <c r="CN3" s="182" t="s">
        <v>308</v>
      </c>
      <c r="CO3" s="274" t="s">
        <v>14</v>
      </c>
      <c r="CP3" s="275"/>
      <c r="CQ3" s="182"/>
      <c r="CR3" s="185" t="s">
        <v>15</v>
      </c>
      <c r="CS3" s="261" t="s">
        <v>331</v>
      </c>
      <c r="CT3" s="262"/>
      <c r="CU3" s="263"/>
    </row>
    <row r="4" spans="1:100" ht="21" customHeight="1">
      <c r="B4" s="2"/>
      <c r="C4" s="19"/>
      <c r="D4" s="19"/>
      <c r="E4" s="19"/>
      <c r="F4" s="19"/>
      <c r="G4" s="20"/>
      <c r="H4" s="20"/>
      <c r="I4" s="21"/>
      <c r="J4" s="22"/>
      <c r="K4" s="22"/>
      <c r="L4" s="22"/>
      <c r="M4" s="22"/>
      <c r="N4" s="20"/>
      <c r="O4" s="20"/>
      <c r="P4" s="20"/>
      <c r="Q4" s="18" t="s">
        <v>17</v>
      </c>
      <c r="R4" s="261" t="s">
        <v>18</v>
      </c>
      <c r="S4" s="262"/>
      <c r="T4" s="263"/>
      <c r="V4" s="186"/>
      <c r="W4" s="186"/>
      <c r="X4" s="186"/>
      <c r="Y4" s="186"/>
      <c r="Z4" s="187"/>
      <c r="AA4" s="188"/>
      <c r="AB4" s="189"/>
      <c r="AC4" s="188"/>
      <c r="AD4" s="188"/>
      <c r="AE4" s="188"/>
      <c r="AF4" s="188"/>
      <c r="AG4" s="187"/>
      <c r="AH4" s="187"/>
      <c r="AI4" s="187"/>
      <c r="AJ4" s="184" t="s">
        <v>17</v>
      </c>
      <c r="AK4" s="261" t="s">
        <v>310</v>
      </c>
      <c r="AL4" s="262"/>
      <c r="AM4" s="263"/>
      <c r="AP4" s="90"/>
      <c r="AQ4" s="90"/>
      <c r="AR4" s="90"/>
      <c r="AS4" s="90"/>
      <c r="AT4" s="182"/>
      <c r="AU4" s="182"/>
      <c r="AV4" s="192"/>
      <c r="AW4" s="192"/>
      <c r="AX4" s="182"/>
      <c r="AY4" s="183"/>
      <c r="AZ4" s="182"/>
      <c r="BA4" s="182"/>
      <c r="BB4" s="182"/>
      <c r="BC4" s="182"/>
      <c r="BD4" s="18" t="s">
        <v>17</v>
      </c>
      <c r="BE4" s="261" t="s">
        <v>318</v>
      </c>
      <c r="BF4" s="262"/>
      <c r="BG4" s="263"/>
      <c r="BJ4" s="196"/>
      <c r="BK4" s="196"/>
      <c r="BL4" s="196"/>
      <c r="BM4" s="196"/>
      <c r="BN4" s="187"/>
      <c r="BO4" s="189"/>
      <c r="BP4" s="188"/>
      <c r="BQ4" s="188"/>
      <c r="BR4" s="188"/>
      <c r="BS4" s="188"/>
      <c r="BT4" s="187"/>
      <c r="BU4" s="187"/>
      <c r="BV4" s="187"/>
      <c r="BW4" s="187"/>
      <c r="BX4" s="194" t="s">
        <v>17</v>
      </c>
      <c r="BY4" s="261" t="s">
        <v>326</v>
      </c>
      <c r="BZ4" s="262"/>
      <c r="CA4" s="263"/>
      <c r="CD4" s="196"/>
      <c r="CE4" s="196"/>
      <c r="CF4" s="196"/>
      <c r="CG4" s="196"/>
      <c r="CH4" s="187"/>
      <c r="CI4" s="188"/>
      <c r="CJ4" s="188"/>
      <c r="CK4" s="188"/>
      <c r="CL4" s="188"/>
      <c r="CM4" s="187"/>
      <c r="CN4" s="187"/>
      <c r="CO4" s="187"/>
      <c r="CP4" s="187"/>
      <c r="CR4" s="194" t="s">
        <v>17</v>
      </c>
      <c r="CS4" s="261" t="s">
        <v>318</v>
      </c>
      <c r="CT4" s="262"/>
      <c r="CU4" s="263"/>
    </row>
    <row r="5" spans="1:100" ht="24">
      <c r="B5" s="2"/>
      <c r="C5" s="4"/>
      <c r="D5" s="4"/>
      <c r="E5" s="4"/>
      <c r="F5" s="4"/>
      <c r="G5" s="4"/>
      <c r="H5" s="4"/>
      <c r="I5" s="8"/>
      <c r="J5" s="6"/>
      <c r="K5" s="6"/>
      <c r="L5" s="6"/>
      <c r="M5" s="6"/>
      <c r="N5" s="4"/>
      <c r="O5" s="4"/>
      <c r="P5" s="4"/>
      <c r="R5" s="4"/>
      <c r="S5" s="9"/>
      <c r="T5" s="10"/>
    </row>
    <row r="6" spans="1:100" ht="19.5" customHeight="1">
      <c r="B6" s="11"/>
      <c r="C6" s="23"/>
      <c r="D6" s="253" t="s">
        <v>19</v>
      </c>
      <c r="E6" s="254"/>
      <c r="F6" s="254"/>
      <c r="G6" s="255"/>
      <c r="H6" s="256" t="s">
        <v>20</v>
      </c>
      <c r="I6" s="257"/>
      <c r="J6" s="257"/>
      <c r="K6" s="257"/>
      <c r="L6" s="257"/>
      <c r="M6" s="258"/>
      <c r="N6" s="24"/>
      <c r="O6" s="24"/>
      <c r="P6" s="24"/>
      <c r="Q6" s="25"/>
      <c r="R6" s="259"/>
      <c r="S6" s="259"/>
      <c r="T6" s="259"/>
      <c r="V6" s="11"/>
      <c r="W6" s="23"/>
      <c r="X6" s="253" t="s">
        <v>19</v>
      </c>
      <c r="Y6" s="254"/>
      <c r="Z6" s="254"/>
      <c r="AA6" s="255"/>
      <c r="AB6" s="256" t="s">
        <v>20</v>
      </c>
      <c r="AC6" s="257"/>
      <c r="AD6" s="257"/>
      <c r="AE6" s="257"/>
      <c r="AF6" s="257"/>
      <c r="AG6" s="258"/>
      <c r="AH6" s="24"/>
      <c r="AI6" s="24"/>
      <c r="AJ6" s="24"/>
      <c r="AK6" s="25"/>
      <c r="AL6" s="259"/>
      <c r="AM6" s="259"/>
      <c r="AN6" s="259"/>
      <c r="AO6" s="176"/>
      <c r="AP6" s="11"/>
      <c r="AQ6" s="23"/>
      <c r="AR6" s="253" t="s">
        <v>19</v>
      </c>
      <c r="AS6" s="254"/>
      <c r="AT6" s="254"/>
      <c r="AU6" s="255"/>
      <c r="AV6" s="256" t="s">
        <v>20</v>
      </c>
      <c r="AW6" s="257"/>
      <c r="AX6" s="257"/>
      <c r="AY6" s="257"/>
      <c r="AZ6" s="257"/>
      <c r="BA6" s="258"/>
      <c r="BB6" s="24"/>
      <c r="BC6" s="24"/>
      <c r="BD6" s="24"/>
      <c r="BE6" s="25"/>
      <c r="BF6" s="259"/>
      <c r="BG6" s="259"/>
      <c r="BH6" s="259"/>
      <c r="BI6" s="176"/>
      <c r="BJ6" s="11"/>
      <c r="BK6" s="23"/>
      <c r="BL6" s="253" t="s">
        <v>19</v>
      </c>
      <c r="BM6" s="254"/>
      <c r="BN6" s="254"/>
      <c r="BO6" s="255"/>
      <c r="BP6" s="256" t="s">
        <v>20</v>
      </c>
      <c r="BQ6" s="257"/>
      <c r="BR6" s="257"/>
      <c r="BS6" s="257"/>
      <c r="BT6" s="257"/>
      <c r="BU6" s="258"/>
      <c r="BV6" s="24"/>
      <c r="BW6" s="24"/>
      <c r="BX6" s="24"/>
      <c r="BY6" s="25"/>
      <c r="BZ6" s="259"/>
      <c r="CA6" s="259"/>
      <c r="CB6" s="259"/>
      <c r="CC6" s="176"/>
      <c r="CD6" s="11"/>
      <c r="CE6" s="23"/>
      <c r="CF6" s="253" t="s">
        <v>19</v>
      </c>
      <c r="CG6" s="254"/>
      <c r="CH6" s="254"/>
      <c r="CI6" s="255"/>
      <c r="CJ6" s="256" t="s">
        <v>20</v>
      </c>
      <c r="CK6" s="257"/>
      <c r="CL6" s="257"/>
      <c r="CM6" s="257"/>
      <c r="CN6" s="257"/>
      <c r="CO6" s="258"/>
      <c r="CP6" s="24"/>
      <c r="CQ6" s="24"/>
      <c r="CR6" s="24"/>
      <c r="CS6" s="25"/>
      <c r="CT6" s="259"/>
      <c r="CU6" s="259"/>
      <c r="CV6" s="259"/>
    </row>
    <row r="7" spans="1:100" ht="108.75" thickBot="1">
      <c r="A7" s="26"/>
      <c r="B7" s="27" t="s">
        <v>21</v>
      </c>
      <c r="C7" s="28" t="s">
        <v>22</v>
      </c>
      <c r="D7" s="29" t="s">
        <v>23</v>
      </c>
      <c r="E7" s="29" t="s">
        <v>24</v>
      </c>
      <c r="F7" s="29" t="s">
        <v>25</v>
      </c>
      <c r="G7" s="29" t="s">
        <v>26</v>
      </c>
      <c r="H7" s="30" t="s">
        <v>342</v>
      </c>
      <c r="I7" s="30" t="s">
        <v>28</v>
      </c>
      <c r="J7" s="30" t="s">
        <v>344</v>
      </c>
      <c r="K7" s="30" t="s">
        <v>345</v>
      </c>
      <c r="L7" s="28" t="s">
        <v>31</v>
      </c>
      <c r="M7" s="230" t="s">
        <v>32</v>
      </c>
      <c r="N7" s="231" t="s">
        <v>33</v>
      </c>
      <c r="O7" s="232" t="s">
        <v>34</v>
      </c>
      <c r="P7" s="31" t="s">
        <v>35</v>
      </c>
      <c r="Q7" s="33" t="s">
        <v>36</v>
      </c>
      <c r="R7" s="28" t="s">
        <v>37</v>
      </c>
      <c r="S7" s="28" t="s">
        <v>38</v>
      </c>
      <c r="T7" s="28" t="s">
        <v>39</v>
      </c>
      <c r="V7" s="235" t="s">
        <v>21</v>
      </c>
      <c r="W7" s="236" t="s">
        <v>22</v>
      </c>
      <c r="X7" s="237" t="s">
        <v>23</v>
      </c>
      <c r="Y7" s="237" t="s">
        <v>24</v>
      </c>
      <c r="Z7" s="237" t="s">
        <v>25</v>
      </c>
      <c r="AA7" s="237" t="s">
        <v>26</v>
      </c>
      <c r="AB7" s="230" t="s">
        <v>342</v>
      </c>
      <c r="AC7" s="230" t="s">
        <v>28</v>
      </c>
      <c r="AD7" s="230" t="s">
        <v>343</v>
      </c>
      <c r="AE7" s="230" t="s">
        <v>346</v>
      </c>
      <c r="AF7" s="236" t="s">
        <v>31</v>
      </c>
      <c r="AG7" s="230" t="s">
        <v>32</v>
      </c>
      <c r="AH7" s="231" t="s">
        <v>33</v>
      </c>
      <c r="AI7" s="232" t="s">
        <v>34</v>
      </c>
      <c r="AJ7" s="231" t="s">
        <v>35</v>
      </c>
      <c r="AK7" s="238" t="s">
        <v>36</v>
      </c>
      <c r="AL7" s="236" t="s">
        <v>37</v>
      </c>
      <c r="AM7" s="236" t="s">
        <v>38</v>
      </c>
      <c r="AN7" s="236" t="s">
        <v>39</v>
      </c>
      <c r="AO7" s="240"/>
      <c r="AP7" s="27" t="s">
        <v>21</v>
      </c>
      <c r="AQ7" s="28" t="s">
        <v>22</v>
      </c>
      <c r="AR7" s="29" t="s">
        <v>23</v>
      </c>
      <c r="AS7" s="29" t="s">
        <v>24</v>
      </c>
      <c r="AT7" s="29" t="s">
        <v>25</v>
      </c>
      <c r="AU7" s="29" t="s">
        <v>26</v>
      </c>
      <c r="AV7" s="30" t="s">
        <v>342</v>
      </c>
      <c r="AW7" s="30" t="s">
        <v>28</v>
      </c>
      <c r="AX7" s="30" t="s">
        <v>343</v>
      </c>
      <c r="AY7" s="30" t="s">
        <v>347</v>
      </c>
      <c r="AZ7" s="28" t="s">
        <v>31</v>
      </c>
      <c r="BA7" s="230" t="s">
        <v>32</v>
      </c>
      <c r="BB7" s="231" t="s">
        <v>33</v>
      </c>
      <c r="BC7" s="232" t="s">
        <v>34</v>
      </c>
      <c r="BD7" s="31" t="s">
        <v>35</v>
      </c>
      <c r="BE7" s="33" t="s">
        <v>36</v>
      </c>
      <c r="BF7" s="28" t="s">
        <v>37</v>
      </c>
      <c r="BG7" s="28" t="s">
        <v>38</v>
      </c>
      <c r="BH7" s="28" t="s">
        <v>39</v>
      </c>
      <c r="BI7" s="240"/>
      <c r="BJ7" s="27" t="s">
        <v>21</v>
      </c>
      <c r="BK7" s="28" t="s">
        <v>22</v>
      </c>
      <c r="BL7" s="29" t="s">
        <v>23</v>
      </c>
      <c r="BM7" s="29" t="s">
        <v>24</v>
      </c>
      <c r="BN7" s="29" t="s">
        <v>25</v>
      </c>
      <c r="BO7" s="29" t="s">
        <v>26</v>
      </c>
      <c r="BP7" s="30" t="s">
        <v>342</v>
      </c>
      <c r="BQ7" s="30" t="s">
        <v>28</v>
      </c>
      <c r="BR7" s="30" t="s">
        <v>343</v>
      </c>
      <c r="BS7" s="30" t="s">
        <v>30</v>
      </c>
      <c r="BT7" s="28" t="s">
        <v>31</v>
      </c>
      <c r="BU7" s="230" t="s">
        <v>32</v>
      </c>
      <c r="BV7" s="231" t="s">
        <v>33</v>
      </c>
      <c r="BW7" s="232" t="s">
        <v>34</v>
      </c>
      <c r="BX7" s="31" t="s">
        <v>35</v>
      </c>
      <c r="BY7" s="33" t="s">
        <v>36</v>
      </c>
      <c r="BZ7" s="28" t="s">
        <v>37</v>
      </c>
      <c r="CA7" s="28" t="s">
        <v>38</v>
      </c>
      <c r="CB7" s="28" t="s">
        <v>39</v>
      </c>
      <c r="CC7" s="240"/>
      <c r="CD7" s="27" t="s">
        <v>21</v>
      </c>
      <c r="CE7" s="28" t="s">
        <v>22</v>
      </c>
      <c r="CF7" s="29" t="s">
        <v>23</v>
      </c>
      <c r="CG7" s="29" t="s">
        <v>24</v>
      </c>
      <c r="CH7" s="29" t="s">
        <v>25</v>
      </c>
      <c r="CI7" s="29" t="s">
        <v>26</v>
      </c>
      <c r="CJ7" s="30" t="s">
        <v>342</v>
      </c>
      <c r="CK7" s="30" t="s">
        <v>28</v>
      </c>
      <c r="CL7" s="30" t="s">
        <v>343</v>
      </c>
      <c r="CM7" s="30" t="s">
        <v>347</v>
      </c>
      <c r="CN7" s="28" t="s">
        <v>31</v>
      </c>
      <c r="CO7" s="230" t="s">
        <v>32</v>
      </c>
      <c r="CP7" s="231" t="s">
        <v>33</v>
      </c>
      <c r="CQ7" s="232" t="s">
        <v>34</v>
      </c>
      <c r="CR7" s="31" t="s">
        <v>35</v>
      </c>
      <c r="CS7" s="33" t="s">
        <v>36</v>
      </c>
      <c r="CT7" s="28" t="s">
        <v>37</v>
      </c>
      <c r="CU7" s="28" t="s">
        <v>38</v>
      </c>
      <c r="CV7" s="28" t="s">
        <v>39</v>
      </c>
    </row>
    <row r="8" spans="1:100" ht="19.5" thickTop="1">
      <c r="B8" s="116"/>
      <c r="C8" s="35">
        <v>1</v>
      </c>
      <c r="D8" s="35">
        <v>2</v>
      </c>
      <c r="E8" s="35">
        <v>3</v>
      </c>
      <c r="F8" s="35">
        <v>4</v>
      </c>
      <c r="G8" s="35">
        <v>5</v>
      </c>
      <c r="H8" s="35">
        <v>6</v>
      </c>
      <c r="I8" s="35">
        <v>7</v>
      </c>
      <c r="J8" s="36">
        <v>8</v>
      </c>
      <c r="K8" s="36">
        <v>9</v>
      </c>
      <c r="L8" s="36">
        <v>10</v>
      </c>
      <c r="M8" s="233">
        <v>11</v>
      </c>
      <c r="N8" s="234">
        <v>12</v>
      </c>
      <c r="O8" s="234" t="s">
        <v>40</v>
      </c>
      <c r="P8" s="35" t="s">
        <v>41</v>
      </c>
      <c r="Q8" s="39"/>
      <c r="R8" s="35" t="s">
        <v>42</v>
      </c>
      <c r="S8" s="36" t="s">
        <v>43</v>
      </c>
      <c r="T8" s="35" t="s">
        <v>44</v>
      </c>
      <c r="V8" s="116"/>
      <c r="W8" s="234">
        <v>1</v>
      </c>
      <c r="X8" s="234">
        <v>2</v>
      </c>
      <c r="Y8" s="234">
        <v>3</v>
      </c>
      <c r="Z8" s="234">
        <v>4</v>
      </c>
      <c r="AA8" s="234">
        <v>5</v>
      </c>
      <c r="AB8" s="234">
        <v>6</v>
      </c>
      <c r="AC8" s="234">
        <v>7</v>
      </c>
      <c r="AD8" s="233">
        <v>8</v>
      </c>
      <c r="AE8" s="233">
        <v>9</v>
      </c>
      <c r="AF8" s="233">
        <v>10</v>
      </c>
      <c r="AG8" s="233">
        <v>11</v>
      </c>
      <c r="AH8" s="234">
        <v>12</v>
      </c>
      <c r="AI8" s="234" t="s">
        <v>40</v>
      </c>
      <c r="AJ8" s="234" t="s">
        <v>41</v>
      </c>
      <c r="AK8" s="239"/>
      <c r="AL8" s="234" t="s">
        <v>42</v>
      </c>
      <c r="AM8" s="233" t="s">
        <v>43</v>
      </c>
      <c r="AN8" s="234" t="s">
        <v>44</v>
      </c>
      <c r="AO8" s="177"/>
      <c r="AP8" s="116"/>
      <c r="AQ8" s="35">
        <v>1</v>
      </c>
      <c r="AR8" s="35">
        <v>2</v>
      </c>
      <c r="AS8" s="35">
        <v>3</v>
      </c>
      <c r="AT8" s="35">
        <v>4</v>
      </c>
      <c r="AU8" s="35">
        <v>5</v>
      </c>
      <c r="AV8" s="35">
        <v>6</v>
      </c>
      <c r="AW8" s="35">
        <v>7</v>
      </c>
      <c r="AX8" s="36">
        <v>8</v>
      </c>
      <c r="AY8" s="36">
        <v>9</v>
      </c>
      <c r="AZ8" s="36">
        <v>10</v>
      </c>
      <c r="BA8" s="233">
        <v>11</v>
      </c>
      <c r="BB8" s="234">
        <v>12</v>
      </c>
      <c r="BC8" s="234" t="s">
        <v>40</v>
      </c>
      <c r="BD8" s="35" t="s">
        <v>41</v>
      </c>
      <c r="BE8" s="39"/>
      <c r="BF8" s="35" t="s">
        <v>42</v>
      </c>
      <c r="BG8" s="36" t="s">
        <v>43</v>
      </c>
      <c r="BH8" s="35" t="s">
        <v>44</v>
      </c>
      <c r="BI8" s="177"/>
      <c r="BJ8" s="116"/>
      <c r="BK8" s="35">
        <v>1</v>
      </c>
      <c r="BL8" s="35">
        <v>2</v>
      </c>
      <c r="BM8" s="35">
        <v>3</v>
      </c>
      <c r="BN8" s="35">
        <v>4</v>
      </c>
      <c r="BO8" s="35">
        <v>5</v>
      </c>
      <c r="BP8" s="35">
        <v>6</v>
      </c>
      <c r="BQ8" s="35">
        <v>7</v>
      </c>
      <c r="BR8" s="36">
        <v>8</v>
      </c>
      <c r="BS8" s="36">
        <v>9</v>
      </c>
      <c r="BT8" s="36">
        <v>10</v>
      </c>
      <c r="BU8" s="233">
        <v>11</v>
      </c>
      <c r="BV8" s="234">
        <v>12</v>
      </c>
      <c r="BW8" s="234" t="s">
        <v>40</v>
      </c>
      <c r="BX8" s="35" t="s">
        <v>41</v>
      </c>
      <c r="BY8" s="39"/>
      <c r="BZ8" s="35" t="s">
        <v>42</v>
      </c>
      <c r="CA8" s="36" t="s">
        <v>43</v>
      </c>
      <c r="CB8" s="35" t="s">
        <v>44</v>
      </c>
      <c r="CC8" s="177"/>
      <c r="CD8" s="116"/>
      <c r="CE8" s="35">
        <v>1</v>
      </c>
      <c r="CF8" s="35">
        <v>2</v>
      </c>
      <c r="CG8" s="35">
        <v>3</v>
      </c>
      <c r="CH8" s="35">
        <v>4</v>
      </c>
      <c r="CI8" s="35">
        <v>5</v>
      </c>
      <c r="CJ8" s="35">
        <v>6</v>
      </c>
      <c r="CK8" s="35">
        <v>7</v>
      </c>
      <c r="CL8" s="36">
        <v>8</v>
      </c>
      <c r="CM8" s="36">
        <v>9</v>
      </c>
      <c r="CN8" s="36">
        <v>10</v>
      </c>
      <c r="CO8" s="233">
        <v>11</v>
      </c>
      <c r="CP8" s="234">
        <v>12</v>
      </c>
      <c r="CQ8" s="234" t="s">
        <v>40</v>
      </c>
      <c r="CR8" s="35" t="s">
        <v>41</v>
      </c>
      <c r="CS8" s="39"/>
      <c r="CT8" s="35" t="s">
        <v>42</v>
      </c>
      <c r="CU8" s="36" t="s">
        <v>43</v>
      </c>
      <c r="CV8" s="35" t="s">
        <v>44</v>
      </c>
    </row>
    <row r="9" spans="1:100" ht="18" customHeight="1">
      <c r="B9" s="69" t="s">
        <v>45</v>
      </c>
      <c r="C9" s="70" t="s">
        <v>146</v>
      </c>
      <c r="D9" s="71"/>
      <c r="E9" s="71"/>
      <c r="F9" s="72" t="s">
        <v>47</v>
      </c>
      <c r="G9" s="71"/>
      <c r="H9" s="77">
        <v>48</v>
      </c>
      <c r="I9" s="129"/>
      <c r="J9" s="75" t="s">
        <v>45</v>
      </c>
      <c r="K9" s="77">
        <f t="shared" ref="K9:K28" si="0">H9*J9</f>
        <v>48</v>
      </c>
      <c r="L9" s="75"/>
      <c r="M9" s="75"/>
      <c r="N9" s="70"/>
      <c r="O9" s="70" t="s">
        <v>50</v>
      </c>
      <c r="P9" s="78" t="s">
        <v>51</v>
      </c>
      <c r="Q9" s="80" t="s">
        <v>71</v>
      </c>
      <c r="R9" s="130" t="s">
        <v>53</v>
      </c>
      <c r="S9" s="75"/>
      <c r="T9" s="130" t="s">
        <v>54</v>
      </c>
      <c r="V9" s="81" t="s">
        <v>45</v>
      </c>
      <c r="W9" s="93" t="s">
        <v>193</v>
      </c>
      <c r="X9" s="94" t="s">
        <v>47</v>
      </c>
      <c r="Y9" s="95"/>
      <c r="Z9" s="94"/>
      <c r="AA9" s="94" t="s">
        <v>47</v>
      </c>
      <c r="AB9" s="96">
        <v>1</v>
      </c>
      <c r="AC9" s="97" t="s">
        <v>48</v>
      </c>
      <c r="AD9" s="96">
        <v>2</v>
      </c>
      <c r="AE9" s="96">
        <f>AB9*AD9</f>
        <v>2</v>
      </c>
      <c r="AF9" s="98">
        <v>5000</v>
      </c>
      <c r="AG9" s="96">
        <f>AE9*AF9</f>
        <v>10000</v>
      </c>
      <c r="AH9" s="95" t="s">
        <v>194</v>
      </c>
      <c r="AI9" s="95" t="s">
        <v>166</v>
      </c>
      <c r="AJ9" s="99" t="s">
        <v>195</v>
      </c>
      <c r="AK9" s="99" t="s">
        <v>196</v>
      </c>
      <c r="AL9" s="99" t="s">
        <v>161</v>
      </c>
      <c r="AM9" s="100"/>
      <c r="AN9" s="99"/>
      <c r="AO9" s="175"/>
      <c r="AP9" s="60">
        <v>1</v>
      </c>
      <c r="AQ9" s="93" t="s">
        <v>68</v>
      </c>
      <c r="AR9" s="101" t="s">
        <v>216</v>
      </c>
      <c r="AS9" s="47"/>
      <c r="AT9" s="101" t="s">
        <v>216</v>
      </c>
      <c r="AU9" s="47"/>
      <c r="AV9" s="84">
        <v>112</v>
      </c>
      <c r="AW9" s="84"/>
      <c r="AX9" s="84">
        <v>3</v>
      </c>
      <c r="AY9" s="84">
        <f t="shared" ref="AY9:AY34" si="1">AX9*AV9</f>
        <v>336</v>
      </c>
      <c r="AZ9" s="84">
        <v>5000</v>
      </c>
      <c r="BA9" s="84">
        <f t="shared" ref="BA9:BA19" si="2">AY9*AZ9</f>
        <v>1680000</v>
      </c>
      <c r="BB9" s="47" t="s">
        <v>91</v>
      </c>
      <c r="BC9" s="47" t="s">
        <v>50</v>
      </c>
      <c r="BD9" s="50" t="s">
        <v>149</v>
      </c>
      <c r="BE9" s="50" t="s">
        <v>71</v>
      </c>
      <c r="BF9" s="47" t="s">
        <v>161</v>
      </c>
      <c r="BG9" s="87" t="s">
        <v>162</v>
      </c>
      <c r="BH9" s="50"/>
      <c r="BI9" s="175"/>
      <c r="BJ9" s="60">
        <v>1</v>
      </c>
      <c r="BK9" s="144" t="s">
        <v>90</v>
      </c>
      <c r="BL9" s="145"/>
      <c r="BM9" s="145"/>
      <c r="BN9" s="146" t="s">
        <v>246</v>
      </c>
      <c r="BO9" s="147"/>
      <c r="BP9" s="148">
        <v>183</v>
      </c>
      <c r="BQ9" s="149" t="s">
        <v>48</v>
      </c>
      <c r="BR9" s="148">
        <v>1</v>
      </c>
      <c r="BS9" s="148">
        <f>BR9*BP9</f>
        <v>183</v>
      </c>
      <c r="BT9" s="148"/>
      <c r="BU9" s="148">
        <f>BT9*BS9</f>
        <v>0</v>
      </c>
      <c r="BV9" s="150" t="s">
        <v>69</v>
      </c>
      <c r="BW9" s="151" t="s">
        <v>257</v>
      </c>
      <c r="BX9" s="140" t="s">
        <v>194</v>
      </c>
      <c r="BY9" s="99" t="s">
        <v>52</v>
      </c>
      <c r="BZ9" s="140" t="s">
        <v>161</v>
      </c>
      <c r="CA9" s="151" t="s">
        <v>250</v>
      </c>
      <c r="CB9" s="140" t="s">
        <v>147</v>
      </c>
      <c r="CC9" s="179"/>
      <c r="CD9" s="60">
        <v>1</v>
      </c>
      <c r="CE9" s="168" t="s">
        <v>301</v>
      </c>
      <c r="CF9" s="168"/>
      <c r="CG9" s="145"/>
      <c r="CH9" s="145"/>
      <c r="CI9" s="146" t="s">
        <v>246</v>
      </c>
      <c r="CJ9" s="96">
        <v>62</v>
      </c>
      <c r="CK9" s="97" t="s">
        <v>48</v>
      </c>
      <c r="CL9" s="96">
        <v>1</v>
      </c>
      <c r="CM9" s="96">
        <f t="shared" ref="CM9:CM34" si="3">CJ9*CL9</f>
        <v>62</v>
      </c>
      <c r="CN9" s="98"/>
      <c r="CO9" s="96">
        <f>CM9*CN9</f>
        <v>0</v>
      </c>
      <c r="CP9" s="99" t="s">
        <v>284</v>
      </c>
      <c r="CQ9" s="169" t="s">
        <v>290</v>
      </c>
      <c r="CR9" s="99" t="s">
        <v>194</v>
      </c>
      <c r="CS9" s="95" t="s">
        <v>196</v>
      </c>
      <c r="CT9" s="99" t="s">
        <v>161</v>
      </c>
      <c r="CU9" s="100"/>
      <c r="CV9" s="170"/>
    </row>
    <row r="10" spans="1:100" ht="18" customHeight="1">
      <c r="B10" s="40" t="s">
        <v>55</v>
      </c>
      <c r="C10" s="248" t="s">
        <v>90</v>
      </c>
      <c r="D10" s="43"/>
      <c r="E10" s="43"/>
      <c r="F10" s="42" t="s">
        <v>47</v>
      </c>
      <c r="G10" s="43"/>
      <c r="H10" s="44">
        <v>48</v>
      </c>
      <c r="I10" s="45" t="s">
        <v>48</v>
      </c>
      <c r="J10" s="44">
        <v>1</v>
      </c>
      <c r="K10" s="44">
        <f t="shared" si="0"/>
        <v>48</v>
      </c>
      <c r="L10" s="46"/>
      <c r="M10" s="44"/>
      <c r="N10" s="43" t="s">
        <v>91</v>
      </c>
      <c r="O10" s="43" t="s">
        <v>81</v>
      </c>
      <c r="P10" s="49" t="s">
        <v>63</v>
      </c>
      <c r="Q10" s="50" t="s">
        <v>52</v>
      </c>
      <c r="R10" s="43" t="s">
        <v>53</v>
      </c>
      <c r="S10" s="48"/>
      <c r="T10" s="49" t="s">
        <v>54</v>
      </c>
      <c r="V10" s="81" t="s">
        <v>55</v>
      </c>
      <c r="W10" s="93" t="s">
        <v>68</v>
      </c>
      <c r="X10" s="83" t="s">
        <v>47</v>
      </c>
      <c r="Y10" s="47"/>
      <c r="Z10" s="83" t="s">
        <v>47</v>
      </c>
      <c r="AA10" s="47"/>
      <c r="AB10" s="84">
        <v>93</v>
      </c>
      <c r="AC10" s="85" t="s">
        <v>48</v>
      </c>
      <c r="AD10" s="84">
        <v>2</v>
      </c>
      <c r="AE10" s="84">
        <f>AB10*AD10</f>
        <v>186</v>
      </c>
      <c r="AF10" s="86">
        <v>15000</v>
      </c>
      <c r="AG10" s="84">
        <f>AE10*AF10</f>
        <v>2790000</v>
      </c>
      <c r="AH10" s="47" t="s">
        <v>170</v>
      </c>
      <c r="AI10" s="47" t="s">
        <v>159</v>
      </c>
      <c r="AJ10" s="47" t="s">
        <v>178</v>
      </c>
      <c r="AK10" s="50" t="s">
        <v>71</v>
      </c>
      <c r="AL10" s="47" t="s">
        <v>161</v>
      </c>
      <c r="AM10" s="87" t="s">
        <v>162</v>
      </c>
      <c r="AN10" s="50" t="s">
        <v>54</v>
      </c>
      <c r="AO10" s="175"/>
      <c r="AP10" s="60">
        <v>2</v>
      </c>
      <c r="AQ10" s="93" t="s">
        <v>129</v>
      </c>
      <c r="AR10" s="101" t="s">
        <v>216</v>
      </c>
      <c r="AS10" s="47"/>
      <c r="AT10" s="101" t="s">
        <v>216</v>
      </c>
      <c r="AU10" s="47"/>
      <c r="AV10" s="84">
        <v>10</v>
      </c>
      <c r="AW10" s="84"/>
      <c r="AX10" s="84">
        <v>2</v>
      </c>
      <c r="AY10" s="84">
        <f t="shared" si="1"/>
        <v>20</v>
      </c>
      <c r="AZ10" s="84">
        <v>30000</v>
      </c>
      <c r="BA10" s="84">
        <f t="shared" si="2"/>
        <v>600000</v>
      </c>
      <c r="BB10" s="47" t="s">
        <v>230</v>
      </c>
      <c r="BC10" s="47" t="s">
        <v>231</v>
      </c>
      <c r="BD10" s="50" t="s">
        <v>70</v>
      </c>
      <c r="BE10" s="50" t="s">
        <v>71</v>
      </c>
      <c r="BF10" s="47" t="s">
        <v>161</v>
      </c>
      <c r="BG10" s="87" t="s">
        <v>162</v>
      </c>
      <c r="BH10" s="50"/>
      <c r="BI10" s="175"/>
      <c r="BJ10" s="60">
        <v>2</v>
      </c>
      <c r="BK10" s="144" t="s">
        <v>68</v>
      </c>
      <c r="BL10" s="146" t="s">
        <v>246</v>
      </c>
      <c r="BM10" s="145"/>
      <c r="BN10" s="146" t="s">
        <v>246</v>
      </c>
      <c r="BO10" s="147"/>
      <c r="BP10" s="148">
        <v>183</v>
      </c>
      <c r="BQ10" s="149" t="s">
        <v>48</v>
      </c>
      <c r="BR10" s="148">
        <v>5</v>
      </c>
      <c r="BS10" s="148">
        <f>BR10*BP10</f>
        <v>915</v>
      </c>
      <c r="BT10" s="98">
        <v>15000</v>
      </c>
      <c r="BU10" s="148">
        <f>BT10*BS10</f>
        <v>13725000</v>
      </c>
      <c r="BV10" s="150" t="s">
        <v>254</v>
      </c>
      <c r="BW10" s="151" t="s">
        <v>248</v>
      </c>
      <c r="BX10" s="140" t="s">
        <v>255</v>
      </c>
      <c r="BY10" s="99" t="s">
        <v>71</v>
      </c>
      <c r="BZ10" s="140" t="s">
        <v>64</v>
      </c>
      <c r="CA10" s="151" t="s">
        <v>65</v>
      </c>
      <c r="CB10" s="140" t="s">
        <v>256</v>
      </c>
      <c r="CC10" s="179"/>
      <c r="CD10" s="60">
        <v>2</v>
      </c>
      <c r="CE10" s="168" t="s">
        <v>90</v>
      </c>
      <c r="CF10" s="146" t="s">
        <v>246</v>
      </c>
      <c r="CG10" s="146"/>
      <c r="CH10" s="146" t="s">
        <v>246</v>
      </c>
      <c r="CI10" s="171"/>
      <c r="CJ10" s="96">
        <v>62</v>
      </c>
      <c r="CK10" s="97" t="s">
        <v>48</v>
      </c>
      <c r="CL10" s="96">
        <v>10</v>
      </c>
      <c r="CM10" s="96">
        <f t="shared" si="3"/>
        <v>620</v>
      </c>
      <c r="CN10" s="98">
        <v>5000</v>
      </c>
      <c r="CO10" s="96">
        <f>CM10*CN10</f>
        <v>3100000</v>
      </c>
      <c r="CP10" s="99" t="s">
        <v>284</v>
      </c>
      <c r="CQ10" s="169" t="s">
        <v>290</v>
      </c>
      <c r="CR10" s="99" t="s">
        <v>194</v>
      </c>
      <c r="CS10" s="95" t="s">
        <v>52</v>
      </c>
      <c r="CT10" s="99" t="s">
        <v>161</v>
      </c>
      <c r="CU10" s="100"/>
      <c r="CV10" s="170"/>
    </row>
    <row r="11" spans="1:100" ht="18" customHeight="1">
      <c r="B11" s="40" t="s">
        <v>59</v>
      </c>
      <c r="C11" s="248" t="s">
        <v>68</v>
      </c>
      <c r="D11" s="42" t="s">
        <v>47</v>
      </c>
      <c r="E11" s="43"/>
      <c r="F11" s="42" t="s">
        <v>47</v>
      </c>
      <c r="G11" s="43"/>
      <c r="H11" s="44">
        <v>48</v>
      </c>
      <c r="I11" s="45" t="s">
        <v>48</v>
      </c>
      <c r="J11" s="44">
        <v>3</v>
      </c>
      <c r="K11" s="44">
        <f t="shared" si="0"/>
        <v>144</v>
      </c>
      <c r="L11" s="46">
        <v>10000</v>
      </c>
      <c r="M11" s="44">
        <f>L11*K11</f>
        <v>1440000</v>
      </c>
      <c r="N11" s="43" t="s">
        <v>69</v>
      </c>
      <c r="O11" s="43" t="s">
        <v>50</v>
      </c>
      <c r="P11" s="43" t="s">
        <v>70</v>
      </c>
      <c r="Q11" s="47" t="s">
        <v>71</v>
      </c>
      <c r="R11" s="43" t="s">
        <v>64</v>
      </c>
      <c r="S11" s="48" t="s">
        <v>72</v>
      </c>
      <c r="T11" s="49" t="s">
        <v>73</v>
      </c>
      <c r="V11" s="81" t="s">
        <v>59</v>
      </c>
      <c r="W11" s="93" t="s">
        <v>142</v>
      </c>
      <c r="X11" s="47"/>
      <c r="Y11" s="47"/>
      <c r="Z11" s="83" t="s">
        <v>47</v>
      </c>
      <c r="AA11" s="47"/>
      <c r="AB11" s="84">
        <v>5</v>
      </c>
      <c r="AC11" s="85" t="s">
        <v>48</v>
      </c>
      <c r="AD11" s="84">
        <v>5</v>
      </c>
      <c r="AE11" s="84">
        <f>AB11*AD11</f>
        <v>25</v>
      </c>
      <c r="AF11" s="86"/>
      <c r="AG11" s="84">
        <f>AE11*AF11</f>
        <v>0</v>
      </c>
      <c r="AH11" s="47" t="s">
        <v>183</v>
      </c>
      <c r="AI11" s="47" t="s">
        <v>166</v>
      </c>
      <c r="AJ11" s="50" t="s">
        <v>91</v>
      </c>
      <c r="AK11" s="50" t="s">
        <v>184</v>
      </c>
      <c r="AL11" s="50" t="s">
        <v>64</v>
      </c>
      <c r="AM11" s="87" t="s">
        <v>185</v>
      </c>
      <c r="AN11" s="50" t="s">
        <v>186</v>
      </c>
      <c r="AO11" s="175"/>
      <c r="AP11" s="60">
        <v>3</v>
      </c>
      <c r="AQ11" s="93" t="s">
        <v>229</v>
      </c>
      <c r="AR11" s="101" t="s">
        <v>216</v>
      </c>
      <c r="AS11" s="47"/>
      <c r="AT11" s="101" t="s">
        <v>216</v>
      </c>
      <c r="AU11" s="47"/>
      <c r="AV11" s="84">
        <v>112</v>
      </c>
      <c r="AW11" s="84"/>
      <c r="AX11" s="84">
        <v>1</v>
      </c>
      <c r="AY11" s="84">
        <f t="shared" si="1"/>
        <v>112</v>
      </c>
      <c r="AZ11" s="84">
        <v>15000</v>
      </c>
      <c r="BA11" s="84">
        <f t="shared" si="2"/>
        <v>1680000</v>
      </c>
      <c r="BB11" s="47" t="s">
        <v>91</v>
      </c>
      <c r="BC11" s="47" t="s">
        <v>222</v>
      </c>
      <c r="BD11" s="50" t="s">
        <v>149</v>
      </c>
      <c r="BE11" s="50" t="s">
        <v>71</v>
      </c>
      <c r="BF11" s="47" t="s">
        <v>161</v>
      </c>
      <c r="BG11" s="87" t="s">
        <v>162</v>
      </c>
      <c r="BH11" s="50"/>
      <c r="BI11" s="175"/>
      <c r="BJ11" s="60">
        <v>3</v>
      </c>
      <c r="BK11" s="152" t="s">
        <v>142</v>
      </c>
      <c r="BL11" s="146"/>
      <c r="BM11" s="145"/>
      <c r="BN11" s="146" t="s">
        <v>246</v>
      </c>
      <c r="BO11" s="147"/>
      <c r="BP11" s="148">
        <v>183</v>
      </c>
      <c r="BQ11" s="149" t="s">
        <v>48</v>
      </c>
      <c r="BR11" s="153">
        <v>1</v>
      </c>
      <c r="BS11" s="148">
        <f>BR11*BP11</f>
        <v>183</v>
      </c>
      <c r="BT11" s="98"/>
      <c r="BU11" s="148"/>
      <c r="BV11" s="150" t="s">
        <v>170</v>
      </c>
      <c r="BW11" s="151"/>
      <c r="BX11" s="150" t="s">
        <v>143</v>
      </c>
      <c r="BY11" s="95" t="s">
        <v>272</v>
      </c>
      <c r="BZ11" s="140" t="s">
        <v>161</v>
      </c>
      <c r="CA11" s="151"/>
      <c r="CB11" s="140"/>
      <c r="CC11" s="179"/>
      <c r="CD11" s="60">
        <v>3</v>
      </c>
      <c r="CE11" s="168" t="s">
        <v>68</v>
      </c>
      <c r="CF11" s="146" t="s">
        <v>246</v>
      </c>
      <c r="CG11" s="171"/>
      <c r="CH11" s="146" t="s">
        <v>246</v>
      </c>
      <c r="CI11" s="171"/>
      <c r="CJ11" s="96">
        <v>62</v>
      </c>
      <c r="CK11" s="97" t="s">
        <v>48</v>
      </c>
      <c r="CL11" s="96">
        <v>1.3</v>
      </c>
      <c r="CM11" s="96">
        <f t="shared" si="3"/>
        <v>80.600000000000009</v>
      </c>
      <c r="CN11" s="98">
        <v>20000</v>
      </c>
      <c r="CO11" s="96">
        <f>CN11*CM11</f>
        <v>1612000.0000000002</v>
      </c>
      <c r="CP11" s="99" t="s">
        <v>284</v>
      </c>
      <c r="CQ11" s="169" t="s">
        <v>290</v>
      </c>
      <c r="CR11" s="99" t="s">
        <v>293</v>
      </c>
      <c r="CS11" s="99" t="s">
        <v>71</v>
      </c>
      <c r="CT11" s="99" t="s">
        <v>64</v>
      </c>
      <c r="CU11" s="100" t="s">
        <v>115</v>
      </c>
      <c r="CV11" s="99" t="s">
        <v>297</v>
      </c>
    </row>
    <row r="12" spans="1:100" ht="18" customHeight="1">
      <c r="B12" s="69" t="s">
        <v>67</v>
      </c>
      <c r="C12" s="70" t="s">
        <v>142</v>
      </c>
      <c r="D12" s="71"/>
      <c r="E12" s="71"/>
      <c r="F12" s="72" t="s">
        <v>47</v>
      </c>
      <c r="G12" s="71"/>
      <c r="H12" s="77">
        <v>48</v>
      </c>
      <c r="I12" s="129"/>
      <c r="J12" s="75" t="s">
        <v>45</v>
      </c>
      <c r="K12" s="77">
        <f t="shared" si="0"/>
        <v>48</v>
      </c>
      <c r="L12" s="75"/>
      <c r="M12" s="75"/>
      <c r="N12" s="70"/>
      <c r="O12" s="70" t="s">
        <v>50</v>
      </c>
      <c r="P12" s="70" t="s">
        <v>143</v>
      </c>
      <c r="Q12" s="80" t="s">
        <v>144</v>
      </c>
      <c r="R12" s="130" t="s">
        <v>53</v>
      </c>
      <c r="S12" s="75"/>
      <c r="T12" s="130" t="s">
        <v>54</v>
      </c>
      <c r="V12" s="81" t="s">
        <v>67</v>
      </c>
      <c r="W12" s="93" t="s">
        <v>98</v>
      </c>
      <c r="X12" s="47"/>
      <c r="Y12" s="47"/>
      <c r="Z12" s="83" t="s">
        <v>47</v>
      </c>
      <c r="AA12" s="47"/>
      <c r="AB12" s="84">
        <v>93</v>
      </c>
      <c r="AC12" s="85" t="s">
        <v>48</v>
      </c>
      <c r="AD12" s="84">
        <v>0.5</v>
      </c>
      <c r="AE12" s="84">
        <f>AB12*AD12</f>
        <v>46.5</v>
      </c>
      <c r="AF12" s="86"/>
      <c r="AG12" s="84">
        <f>AE12*AF12</f>
        <v>0</v>
      </c>
      <c r="AH12" s="47" t="s">
        <v>187</v>
      </c>
      <c r="AI12" s="47" t="s">
        <v>166</v>
      </c>
      <c r="AJ12" s="50" t="s">
        <v>178</v>
      </c>
      <c r="AK12" s="50" t="s">
        <v>71</v>
      </c>
      <c r="AL12" s="47" t="s">
        <v>161</v>
      </c>
      <c r="AM12" s="87" t="s">
        <v>162</v>
      </c>
      <c r="AN12" s="50" t="s">
        <v>54</v>
      </c>
      <c r="AO12" s="175"/>
      <c r="AP12" s="60">
        <v>4</v>
      </c>
      <c r="AQ12" s="93" t="s">
        <v>79</v>
      </c>
      <c r="AR12" s="101" t="s">
        <v>216</v>
      </c>
      <c r="AS12" s="47"/>
      <c r="AT12" s="101" t="s">
        <v>216</v>
      </c>
      <c r="AU12" s="47"/>
      <c r="AV12" s="84">
        <v>112</v>
      </c>
      <c r="AW12" s="84" t="s">
        <v>48</v>
      </c>
      <c r="AX12" s="84">
        <v>10</v>
      </c>
      <c r="AY12" s="84">
        <f t="shared" si="1"/>
        <v>1120</v>
      </c>
      <c r="AZ12" s="84">
        <v>35000</v>
      </c>
      <c r="BA12" s="84">
        <f t="shared" si="2"/>
        <v>39200000</v>
      </c>
      <c r="BB12" s="47" t="s">
        <v>217</v>
      </c>
      <c r="BC12" s="47" t="s">
        <v>81</v>
      </c>
      <c r="BD12" s="47" t="s">
        <v>218</v>
      </c>
      <c r="BE12" s="47" t="s">
        <v>52</v>
      </c>
      <c r="BF12" s="47" t="s">
        <v>219</v>
      </c>
      <c r="BG12" s="87" t="s">
        <v>97</v>
      </c>
      <c r="BH12" s="50" t="s">
        <v>220</v>
      </c>
      <c r="BI12" s="175"/>
      <c r="BJ12" s="60">
        <v>4</v>
      </c>
      <c r="BK12" s="144" t="s">
        <v>129</v>
      </c>
      <c r="BL12" s="146" t="s">
        <v>246</v>
      </c>
      <c r="BM12" s="145"/>
      <c r="BN12" s="146" t="s">
        <v>246</v>
      </c>
      <c r="BO12" s="147"/>
      <c r="BP12" s="148">
        <v>183</v>
      </c>
      <c r="BQ12" s="149" t="s">
        <v>48</v>
      </c>
      <c r="BR12" s="148" t="s">
        <v>247</v>
      </c>
      <c r="BS12" s="148"/>
      <c r="BT12" s="98">
        <v>30000</v>
      </c>
      <c r="BU12" s="148">
        <f t="shared" ref="BU12:BU25" si="4">BT12*BS12</f>
        <v>0</v>
      </c>
      <c r="BV12" s="150" t="s">
        <v>91</v>
      </c>
      <c r="BW12" s="151" t="s">
        <v>45</v>
      </c>
      <c r="BX12" s="140" t="s">
        <v>170</v>
      </c>
      <c r="BY12" s="99" t="s">
        <v>52</v>
      </c>
      <c r="BZ12" s="140" t="s">
        <v>161</v>
      </c>
      <c r="CA12" s="151" t="s">
        <v>250</v>
      </c>
      <c r="CB12" s="140" t="s">
        <v>147</v>
      </c>
      <c r="CC12" s="179"/>
      <c r="CD12" s="60">
        <v>4</v>
      </c>
      <c r="CE12" s="168" t="s">
        <v>129</v>
      </c>
      <c r="CF12" s="146" t="s">
        <v>246</v>
      </c>
      <c r="CG12" s="171"/>
      <c r="CH12" s="146" t="s">
        <v>246</v>
      </c>
      <c r="CI12" s="171"/>
      <c r="CJ12" s="96"/>
      <c r="CK12" s="97" t="s">
        <v>48</v>
      </c>
      <c r="CL12" s="96"/>
      <c r="CM12" s="96">
        <f t="shared" si="3"/>
        <v>0</v>
      </c>
      <c r="CN12" s="98"/>
      <c r="CO12" s="96">
        <f t="shared" ref="CO12:CO34" si="5">CM12*CN12</f>
        <v>0</v>
      </c>
      <c r="CP12" s="99" t="s">
        <v>284</v>
      </c>
      <c r="CQ12" s="169" t="s">
        <v>285</v>
      </c>
      <c r="CR12" s="99" t="s">
        <v>170</v>
      </c>
      <c r="CS12" s="95" t="s">
        <v>52</v>
      </c>
      <c r="CT12" s="99"/>
      <c r="CU12" s="100"/>
      <c r="CV12" s="172" t="s">
        <v>287</v>
      </c>
    </row>
    <row r="13" spans="1:100" ht="18" customHeight="1">
      <c r="B13" s="40" t="s">
        <v>74</v>
      </c>
      <c r="C13" s="70" t="s">
        <v>129</v>
      </c>
      <c r="D13" s="72" t="s">
        <v>47</v>
      </c>
      <c r="E13" s="71"/>
      <c r="F13" s="72" t="s">
        <v>47</v>
      </c>
      <c r="G13" s="71"/>
      <c r="H13" s="77">
        <v>48</v>
      </c>
      <c r="I13" s="129" t="s">
        <v>48</v>
      </c>
      <c r="J13" s="75" t="s">
        <v>84</v>
      </c>
      <c r="K13" s="77">
        <f t="shared" si="0"/>
        <v>336</v>
      </c>
      <c r="L13" s="76">
        <v>20000</v>
      </c>
      <c r="M13" s="77">
        <f>L13*K13</f>
        <v>6720000</v>
      </c>
      <c r="N13" s="78" t="s">
        <v>49</v>
      </c>
      <c r="O13" s="78" t="s">
        <v>81</v>
      </c>
      <c r="P13" s="130" t="s">
        <v>128</v>
      </c>
      <c r="Q13" s="80" t="s">
        <v>52</v>
      </c>
      <c r="R13" s="130" t="s">
        <v>53</v>
      </c>
      <c r="S13" s="75"/>
      <c r="T13" s="130" t="s">
        <v>54</v>
      </c>
      <c r="V13" s="81" t="s">
        <v>74</v>
      </c>
      <c r="W13" s="93" t="s">
        <v>213</v>
      </c>
      <c r="X13" s="95"/>
      <c r="Y13" s="95"/>
      <c r="Z13" s="94" t="s">
        <v>47</v>
      </c>
      <c r="AA13" s="95"/>
      <c r="AB13" s="96">
        <v>93</v>
      </c>
      <c r="AC13" s="97"/>
      <c r="AD13" s="96"/>
      <c r="AE13" s="96"/>
      <c r="AF13" s="98"/>
      <c r="AG13" s="96"/>
      <c r="AH13" s="95"/>
      <c r="AI13" s="95" t="s">
        <v>166</v>
      </c>
      <c r="AJ13" s="99" t="s">
        <v>214</v>
      </c>
      <c r="AK13" s="99" t="s">
        <v>215</v>
      </c>
      <c r="AL13" s="99" t="s">
        <v>161</v>
      </c>
      <c r="AM13" s="100"/>
      <c r="AN13" s="99"/>
      <c r="AO13" s="175"/>
      <c r="AP13" s="60">
        <v>5</v>
      </c>
      <c r="AQ13" s="93" t="s">
        <v>102</v>
      </c>
      <c r="AR13" s="101" t="s">
        <v>216</v>
      </c>
      <c r="AS13" s="47"/>
      <c r="AT13" s="101" t="s">
        <v>216</v>
      </c>
      <c r="AU13" s="47"/>
      <c r="AV13" s="84">
        <v>112</v>
      </c>
      <c r="AW13" s="84"/>
      <c r="AX13" s="84">
        <v>5</v>
      </c>
      <c r="AY13" s="84">
        <f t="shared" si="1"/>
        <v>560</v>
      </c>
      <c r="AZ13" s="84">
        <v>5000</v>
      </c>
      <c r="BA13" s="84">
        <f t="shared" si="2"/>
        <v>2800000</v>
      </c>
      <c r="BB13" s="47" t="s">
        <v>227</v>
      </c>
      <c r="BC13" s="47" t="s">
        <v>50</v>
      </c>
      <c r="BD13" s="50" t="s">
        <v>70</v>
      </c>
      <c r="BE13" s="50" t="s">
        <v>52</v>
      </c>
      <c r="BF13" s="47" t="s">
        <v>161</v>
      </c>
      <c r="BG13" s="87" t="s">
        <v>162</v>
      </c>
      <c r="BH13" s="50"/>
      <c r="BI13" s="175"/>
      <c r="BJ13" s="60">
        <v>5</v>
      </c>
      <c r="BK13" s="144" t="s">
        <v>266</v>
      </c>
      <c r="BL13" s="146" t="s">
        <v>246</v>
      </c>
      <c r="BM13" s="145"/>
      <c r="BN13" s="146" t="s">
        <v>246</v>
      </c>
      <c r="BO13" s="147"/>
      <c r="BP13" s="148">
        <v>183</v>
      </c>
      <c r="BQ13" s="149" t="s">
        <v>48</v>
      </c>
      <c r="BR13" s="154">
        <v>2</v>
      </c>
      <c r="BS13" s="148">
        <f t="shared" ref="BS13:BS19" si="6">BR13*BP13</f>
        <v>366</v>
      </c>
      <c r="BT13" s="98">
        <v>5000</v>
      </c>
      <c r="BU13" s="148">
        <f t="shared" si="4"/>
        <v>1830000</v>
      </c>
      <c r="BV13" s="140" t="s">
        <v>91</v>
      </c>
      <c r="BW13" s="155">
        <v>1</v>
      </c>
      <c r="BX13" s="140" t="s">
        <v>170</v>
      </c>
      <c r="BY13" s="99" t="s">
        <v>71</v>
      </c>
      <c r="BZ13" s="140" t="s">
        <v>161</v>
      </c>
      <c r="CA13" s="151" t="s">
        <v>250</v>
      </c>
      <c r="CB13" s="140" t="s">
        <v>147</v>
      </c>
      <c r="CC13" s="179"/>
      <c r="CD13" s="60">
        <v>5</v>
      </c>
      <c r="CE13" s="168" t="s">
        <v>298</v>
      </c>
      <c r="CF13" s="146" t="s">
        <v>246</v>
      </c>
      <c r="CG13" s="171"/>
      <c r="CH13" s="146" t="s">
        <v>246</v>
      </c>
      <c r="CI13" s="171"/>
      <c r="CJ13" s="96">
        <v>62</v>
      </c>
      <c r="CK13" s="97" t="s">
        <v>48</v>
      </c>
      <c r="CL13" s="96">
        <v>2</v>
      </c>
      <c r="CM13" s="96">
        <f t="shared" si="3"/>
        <v>124</v>
      </c>
      <c r="CN13" s="98">
        <v>2000</v>
      </c>
      <c r="CO13" s="96">
        <f t="shared" si="5"/>
        <v>248000</v>
      </c>
      <c r="CP13" s="99" t="s">
        <v>284</v>
      </c>
      <c r="CQ13" s="169" t="s">
        <v>290</v>
      </c>
      <c r="CR13" s="99" t="s">
        <v>293</v>
      </c>
      <c r="CS13" s="99" t="s">
        <v>71</v>
      </c>
      <c r="CT13" s="99" t="s">
        <v>64</v>
      </c>
      <c r="CU13" s="100" t="s">
        <v>115</v>
      </c>
      <c r="CV13" s="99" t="s">
        <v>297</v>
      </c>
    </row>
    <row r="14" spans="1:100" ht="18" customHeight="1">
      <c r="B14" s="40" t="s">
        <v>78</v>
      </c>
      <c r="C14" s="248" t="s">
        <v>93</v>
      </c>
      <c r="D14" s="42"/>
      <c r="E14" s="51"/>
      <c r="F14" s="42" t="s">
        <v>47</v>
      </c>
      <c r="G14" s="43"/>
      <c r="H14" s="44">
        <v>48</v>
      </c>
      <c r="I14" s="45" t="s">
        <v>48</v>
      </c>
      <c r="J14" s="44">
        <v>1</v>
      </c>
      <c r="K14" s="44">
        <f t="shared" si="0"/>
        <v>48</v>
      </c>
      <c r="L14" s="46"/>
      <c r="M14" s="44"/>
      <c r="N14" s="43" t="s">
        <v>94</v>
      </c>
      <c r="O14" s="43" t="s">
        <v>81</v>
      </c>
      <c r="P14" s="43" t="s">
        <v>63</v>
      </c>
      <c r="Q14" s="50" t="s">
        <v>71</v>
      </c>
      <c r="R14" s="43" t="s">
        <v>64</v>
      </c>
      <c r="S14" s="48" t="s">
        <v>95</v>
      </c>
      <c r="T14" s="49" t="s">
        <v>96</v>
      </c>
      <c r="V14" s="81" t="s">
        <v>78</v>
      </c>
      <c r="W14" s="93" t="s">
        <v>79</v>
      </c>
      <c r="X14" s="83" t="s">
        <v>47</v>
      </c>
      <c r="Y14" s="47"/>
      <c r="Z14" s="83" t="s">
        <v>47</v>
      </c>
      <c r="AA14" s="47"/>
      <c r="AB14" s="84">
        <v>12</v>
      </c>
      <c r="AC14" s="85" t="s">
        <v>48</v>
      </c>
      <c r="AD14" s="84">
        <v>0.5</v>
      </c>
      <c r="AE14" s="84">
        <f>AB14*AD14</f>
        <v>6</v>
      </c>
      <c r="AF14" s="86">
        <v>5000</v>
      </c>
      <c r="AG14" s="84">
        <f>AE14*AF14</f>
        <v>30000</v>
      </c>
      <c r="AH14" s="47" t="s">
        <v>181</v>
      </c>
      <c r="AI14" s="47" t="s">
        <v>166</v>
      </c>
      <c r="AJ14" s="47" t="s">
        <v>182</v>
      </c>
      <c r="AK14" s="50" t="s">
        <v>52</v>
      </c>
      <c r="AL14" s="47" t="s">
        <v>53</v>
      </c>
      <c r="AM14" s="87" t="s">
        <v>162</v>
      </c>
      <c r="AN14" s="50" t="s">
        <v>54</v>
      </c>
      <c r="AO14" s="175"/>
      <c r="AP14" s="60">
        <v>6</v>
      </c>
      <c r="AQ14" s="93" t="s">
        <v>232</v>
      </c>
      <c r="AR14" s="101" t="s">
        <v>216</v>
      </c>
      <c r="AS14" s="47"/>
      <c r="AT14" s="101" t="s">
        <v>216</v>
      </c>
      <c r="AU14" s="47"/>
      <c r="AV14" s="84">
        <v>112</v>
      </c>
      <c r="AW14" s="84" t="s">
        <v>48</v>
      </c>
      <c r="AX14" s="84">
        <v>1</v>
      </c>
      <c r="AY14" s="84">
        <f t="shared" si="1"/>
        <v>112</v>
      </c>
      <c r="AZ14" s="84">
        <v>12000</v>
      </c>
      <c r="BA14" s="84">
        <f t="shared" si="2"/>
        <v>1344000</v>
      </c>
      <c r="BB14" s="47" t="s">
        <v>91</v>
      </c>
      <c r="BC14" s="47" t="s">
        <v>222</v>
      </c>
      <c r="BD14" s="50" t="s">
        <v>149</v>
      </c>
      <c r="BE14" s="50" t="s">
        <v>71</v>
      </c>
      <c r="BF14" s="47" t="s">
        <v>161</v>
      </c>
      <c r="BG14" s="87" t="s">
        <v>162</v>
      </c>
      <c r="BH14" s="50"/>
      <c r="BI14" s="175"/>
      <c r="BJ14" s="60">
        <v>6</v>
      </c>
      <c r="BK14" s="144" t="s">
        <v>79</v>
      </c>
      <c r="BL14" s="146" t="s">
        <v>246</v>
      </c>
      <c r="BM14" s="145"/>
      <c r="BN14" s="146" t="s">
        <v>246</v>
      </c>
      <c r="BO14" s="147"/>
      <c r="BP14" s="148">
        <v>183</v>
      </c>
      <c r="BQ14" s="149" t="s">
        <v>48</v>
      </c>
      <c r="BR14" s="148">
        <v>20</v>
      </c>
      <c r="BS14" s="148">
        <f t="shared" si="6"/>
        <v>3660</v>
      </c>
      <c r="BT14" s="98">
        <v>30000</v>
      </c>
      <c r="BU14" s="148">
        <f t="shared" si="4"/>
        <v>109800000</v>
      </c>
      <c r="BV14" s="140" t="s">
        <v>91</v>
      </c>
      <c r="BW14" s="151" t="s">
        <v>45</v>
      </c>
      <c r="BX14" s="140" t="s">
        <v>70</v>
      </c>
      <c r="BY14" s="99" t="s">
        <v>52</v>
      </c>
      <c r="BZ14" s="140" t="s">
        <v>161</v>
      </c>
      <c r="CA14" s="151" t="s">
        <v>250</v>
      </c>
      <c r="CB14" s="140" t="s">
        <v>147</v>
      </c>
      <c r="CC14" s="179"/>
      <c r="CD14" s="60">
        <v>6</v>
      </c>
      <c r="CE14" s="168" t="s">
        <v>79</v>
      </c>
      <c r="CF14" s="146" t="s">
        <v>246</v>
      </c>
      <c r="CG14" s="146" t="s">
        <v>246</v>
      </c>
      <c r="CH14" s="146" t="s">
        <v>246</v>
      </c>
      <c r="CI14" s="171"/>
      <c r="CJ14" s="96">
        <v>62</v>
      </c>
      <c r="CK14" s="97" t="s">
        <v>48</v>
      </c>
      <c r="CL14" s="96">
        <v>20</v>
      </c>
      <c r="CM14" s="96">
        <f t="shared" si="3"/>
        <v>1240</v>
      </c>
      <c r="CN14" s="98">
        <v>35000</v>
      </c>
      <c r="CO14" s="96">
        <f t="shared" si="5"/>
        <v>43400000</v>
      </c>
      <c r="CP14" s="99" t="s">
        <v>274</v>
      </c>
      <c r="CQ14" s="169" t="s">
        <v>148</v>
      </c>
      <c r="CR14" s="99" t="s">
        <v>275</v>
      </c>
      <c r="CS14" s="99" t="s">
        <v>52</v>
      </c>
      <c r="CT14" s="99" t="s">
        <v>64</v>
      </c>
      <c r="CU14" s="100" t="s">
        <v>65</v>
      </c>
      <c r="CV14" s="99" t="s">
        <v>276</v>
      </c>
    </row>
    <row r="15" spans="1:100" ht="18" customHeight="1">
      <c r="B15" s="69" t="s">
        <v>84</v>
      </c>
      <c r="C15" s="248" t="s">
        <v>98</v>
      </c>
      <c r="D15" s="52"/>
      <c r="E15" s="43"/>
      <c r="F15" s="42" t="s">
        <v>47</v>
      </c>
      <c r="G15" s="43"/>
      <c r="H15" s="44">
        <v>10</v>
      </c>
      <c r="I15" s="45" t="s">
        <v>48</v>
      </c>
      <c r="J15" s="44">
        <v>2</v>
      </c>
      <c r="K15" s="44">
        <f t="shared" si="0"/>
        <v>20</v>
      </c>
      <c r="L15" s="46"/>
      <c r="M15" s="44"/>
      <c r="N15" s="43" t="s">
        <v>99</v>
      </c>
      <c r="O15" s="43" t="s">
        <v>81</v>
      </c>
      <c r="P15" s="43" t="s">
        <v>63</v>
      </c>
      <c r="Q15" s="50" t="s">
        <v>71</v>
      </c>
      <c r="R15" s="43" t="s">
        <v>64</v>
      </c>
      <c r="S15" s="48" t="s">
        <v>65</v>
      </c>
      <c r="T15" s="49" t="s">
        <v>100</v>
      </c>
      <c r="V15" s="81" t="s">
        <v>84</v>
      </c>
      <c r="W15" s="93" t="s">
        <v>168</v>
      </c>
      <c r="X15" s="47"/>
      <c r="Y15" s="47"/>
      <c r="Z15" s="83" t="s">
        <v>47</v>
      </c>
      <c r="AA15" s="47"/>
      <c r="AB15" s="84">
        <v>93</v>
      </c>
      <c r="AC15" s="85" t="s">
        <v>48</v>
      </c>
      <c r="AD15" s="84">
        <v>2</v>
      </c>
      <c r="AE15" s="84">
        <f>AB15*AD15</f>
        <v>186</v>
      </c>
      <c r="AF15" s="86">
        <v>25000</v>
      </c>
      <c r="AG15" s="84">
        <f>AE15*AF15</f>
        <v>4650000</v>
      </c>
      <c r="AH15" s="47" t="s">
        <v>169</v>
      </c>
      <c r="AI15" s="47" t="s">
        <v>166</v>
      </c>
      <c r="AJ15" s="47" t="s">
        <v>170</v>
      </c>
      <c r="AK15" s="50" t="s">
        <v>52</v>
      </c>
      <c r="AL15" s="47" t="s">
        <v>161</v>
      </c>
      <c r="AM15" s="87" t="s">
        <v>162</v>
      </c>
      <c r="AN15" s="50" t="s">
        <v>83</v>
      </c>
      <c r="AO15" s="175"/>
      <c r="AP15" s="60">
        <v>7</v>
      </c>
      <c r="AQ15" s="93" t="s">
        <v>75</v>
      </c>
      <c r="AR15" s="101" t="s">
        <v>216</v>
      </c>
      <c r="AS15" s="47"/>
      <c r="AT15" s="101" t="s">
        <v>216</v>
      </c>
      <c r="AU15" s="47"/>
      <c r="AV15" s="84">
        <v>112</v>
      </c>
      <c r="AW15" s="84"/>
      <c r="AX15" s="84">
        <v>5</v>
      </c>
      <c r="AY15" s="84">
        <f t="shared" si="1"/>
        <v>560</v>
      </c>
      <c r="AZ15" s="84">
        <v>20000</v>
      </c>
      <c r="BA15" s="84">
        <f t="shared" si="2"/>
        <v>11200000</v>
      </c>
      <c r="BB15" s="47" t="s">
        <v>221</v>
      </c>
      <c r="BC15" s="47" t="s">
        <v>222</v>
      </c>
      <c r="BD15" s="50" t="s">
        <v>149</v>
      </c>
      <c r="BE15" s="50" t="s">
        <v>71</v>
      </c>
      <c r="BF15" s="47" t="s">
        <v>161</v>
      </c>
      <c r="BG15" s="87" t="s">
        <v>162</v>
      </c>
      <c r="BH15" s="50"/>
      <c r="BI15" s="175"/>
      <c r="BJ15" s="60">
        <v>7</v>
      </c>
      <c r="BK15" s="144" t="s">
        <v>267</v>
      </c>
      <c r="BL15" s="145"/>
      <c r="BM15" s="145"/>
      <c r="BN15" s="146" t="s">
        <v>246</v>
      </c>
      <c r="BO15" s="147"/>
      <c r="BP15" s="148">
        <v>183</v>
      </c>
      <c r="BQ15" s="149" t="s">
        <v>48</v>
      </c>
      <c r="BR15" s="148">
        <v>1</v>
      </c>
      <c r="BS15" s="148">
        <f t="shared" si="6"/>
        <v>183</v>
      </c>
      <c r="BT15" s="98"/>
      <c r="BU15" s="148">
        <f t="shared" si="4"/>
        <v>0</v>
      </c>
      <c r="BV15" s="140" t="s">
        <v>91</v>
      </c>
      <c r="BW15" s="151" t="s">
        <v>45</v>
      </c>
      <c r="BX15" s="140" t="s">
        <v>63</v>
      </c>
      <c r="BY15" s="99" t="s">
        <v>52</v>
      </c>
      <c r="BZ15" s="140" t="s">
        <v>161</v>
      </c>
      <c r="CA15" s="151" t="s">
        <v>250</v>
      </c>
      <c r="CB15" s="140" t="s">
        <v>147</v>
      </c>
      <c r="CC15" s="179"/>
      <c r="CD15" s="60">
        <v>7</v>
      </c>
      <c r="CE15" s="168" t="s">
        <v>300</v>
      </c>
      <c r="CF15" s="145"/>
      <c r="CG15" s="146"/>
      <c r="CH15" s="146" t="s">
        <v>246</v>
      </c>
      <c r="CI15" s="171"/>
      <c r="CJ15" s="96">
        <v>62</v>
      </c>
      <c r="CK15" s="97" t="s">
        <v>48</v>
      </c>
      <c r="CL15" s="96">
        <v>0.5</v>
      </c>
      <c r="CM15" s="96">
        <f t="shared" si="3"/>
        <v>31</v>
      </c>
      <c r="CN15" s="98"/>
      <c r="CO15" s="96">
        <f t="shared" si="5"/>
        <v>0</v>
      </c>
      <c r="CP15" s="99" t="s">
        <v>284</v>
      </c>
      <c r="CQ15" s="169" t="s">
        <v>290</v>
      </c>
      <c r="CR15" s="99" t="s">
        <v>293</v>
      </c>
      <c r="CS15" s="99" t="s">
        <v>71</v>
      </c>
      <c r="CT15" s="99" t="s">
        <v>64</v>
      </c>
      <c r="CU15" s="100" t="s">
        <v>148</v>
      </c>
      <c r="CV15" s="99" t="s">
        <v>297</v>
      </c>
    </row>
    <row r="16" spans="1:100" ht="18" customHeight="1">
      <c r="B16" s="40" t="s">
        <v>89</v>
      </c>
      <c r="C16" s="248" t="s">
        <v>79</v>
      </c>
      <c r="D16" s="42" t="s">
        <v>47</v>
      </c>
      <c r="E16" s="43"/>
      <c r="F16" s="42" t="s">
        <v>47</v>
      </c>
      <c r="G16" s="43"/>
      <c r="H16" s="44">
        <v>10</v>
      </c>
      <c r="I16" s="45" t="s">
        <v>48</v>
      </c>
      <c r="J16" s="44">
        <v>2</v>
      </c>
      <c r="K16" s="44">
        <f t="shared" si="0"/>
        <v>20</v>
      </c>
      <c r="L16" s="46">
        <v>30000</v>
      </c>
      <c r="M16" s="44">
        <f>L16*K16</f>
        <v>600000</v>
      </c>
      <c r="N16" s="43" t="s">
        <v>80</v>
      </c>
      <c r="O16" s="43" t="s">
        <v>81</v>
      </c>
      <c r="P16" s="43" t="s">
        <v>82</v>
      </c>
      <c r="Q16" s="50" t="s">
        <v>52</v>
      </c>
      <c r="R16" s="43" t="s">
        <v>53</v>
      </c>
      <c r="S16" s="48"/>
      <c r="T16" s="49" t="s">
        <v>83</v>
      </c>
      <c r="V16" s="81" t="s">
        <v>89</v>
      </c>
      <c r="W16" s="93" t="s">
        <v>204</v>
      </c>
      <c r="X16" s="95"/>
      <c r="Y16" s="95"/>
      <c r="Z16" s="94" t="s">
        <v>47</v>
      </c>
      <c r="AA16" s="95"/>
      <c r="AB16" s="96">
        <v>93</v>
      </c>
      <c r="AC16" s="97"/>
      <c r="AD16" s="96"/>
      <c r="AE16" s="96"/>
      <c r="AF16" s="98"/>
      <c r="AG16" s="96"/>
      <c r="AH16" s="95"/>
      <c r="AI16" s="95" t="s">
        <v>166</v>
      </c>
      <c r="AJ16" s="99" t="s">
        <v>70</v>
      </c>
      <c r="AK16" s="99"/>
      <c r="AL16" s="99" t="s">
        <v>161</v>
      </c>
      <c r="AM16" s="100"/>
      <c r="AN16" s="99"/>
      <c r="AO16" s="175"/>
      <c r="AP16" s="60">
        <v>8</v>
      </c>
      <c r="AQ16" s="93" t="s">
        <v>60</v>
      </c>
      <c r="AR16" s="101" t="s">
        <v>216</v>
      </c>
      <c r="AS16" s="47"/>
      <c r="AT16" s="101" t="s">
        <v>216</v>
      </c>
      <c r="AU16" s="47"/>
      <c r="AV16" s="84">
        <v>10</v>
      </c>
      <c r="AW16" s="84" t="s">
        <v>48</v>
      </c>
      <c r="AX16" s="84">
        <v>5</v>
      </c>
      <c r="AY16" s="84">
        <f t="shared" si="1"/>
        <v>50</v>
      </c>
      <c r="AZ16" s="84">
        <v>30000</v>
      </c>
      <c r="BA16" s="84">
        <f t="shared" si="2"/>
        <v>1500000</v>
      </c>
      <c r="BB16" s="47" t="s">
        <v>230</v>
      </c>
      <c r="BC16" s="47" t="s">
        <v>231</v>
      </c>
      <c r="BD16" s="50" t="s">
        <v>149</v>
      </c>
      <c r="BE16" s="50" t="s">
        <v>52</v>
      </c>
      <c r="BF16" s="47" t="s">
        <v>161</v>
      </c>
      <c r="BG16" s="87" t="s">
        <v>162</v>
      </c>
      <c r="BH16" s="50" t="s">
        <v>228</v>
      </c>
      <c r="BI16" s="175"/>
      <c r="BJ16" s="60">
        <v>8</v>
      </c>
      <c r="BK16" s="144" t="s">
        <v>102</v>
      </c>
      <c r="BL16" s="146" t="s">
        <v>246</v>
      </c>
      <c r="BM16" s="145"/>
      <c r="BN16" s="146" t="s">
        <v>246</v>
      </c>
      <c r="BO16" s="147"/>
      <c r="BP16" s="148">
        <v>183</v>
      </c>
      <c r="BQ16" s="149" t="s">
        <v>48</v>
      </c>
      <c r="BR16" s="148">
        <v>10</v>
      </c>
      <c r="BS16" s="148">
        <f t="shared" si="6"/>
        <v>1830</v>
      </c>
      <c r="BT16" s="98">
        <v>10000</v>
      </c>
      <c r="BU16" s="148">
        <f t="shared" si="4"/>
        <v>18300000</v>
      </c>
      <c r="BV16" s="150" t="s">
        <v>91</v>
      </c>
      <c r="BW16" s="151" t="s">
        <v>248</v>
      </c>
      <c r="BX16" s="140" t="s">
        <v>70</v>
      </c>
      <c r="BY16" s="99" t="s">
        <v>52</v>
      </c>
      <c r="BZ16" s="140" t="s">
        <v>161</v>
      </c>
      <c r="CA16" s="151" t="s">
        <v>250</v>
      </c>
      <c r="CB16" s="140" t="s">
        <v>147</v>
      </c>
      <c r="CC16" s="179"/>
      <c r="CD16" s="60">
        <v>8</v>
      </c>
      <c r="CE16" s="168" t="s">
        <v>102</v>
      </c>
      <c r="CF16" s="146" t="s">
        <v>246</v>
      </c>
      <c r="CG16" s="171"/>
      <c r="CH16" s="146" t="s">
        <v>246</v>
      </c>
      <c r="CI16" s="171"/>
      <c r="CJ16" s="96">
        <v>62</v>
      </c>
      <c r="CK16" s="97" t="s">
        <v>48</v>
      </c>
      <c r="CL16" s="96">
        <v>10</v>
      </c>
      <c r="CM16" s="96">
        <f t="shared" si="3"/>
        <v>620</v>
      </c>
      <c r="CN16" s="98">
        <v>5000</v>
      </c>
      <c r="CO16" s="96">
        <f t="shared" si="5"/>
        <v>3100000</v>
      </c>
      <c r="CP16" s="99" t="s">
        <v>69</v>
      </c>
      <c r="CQ16" s="169" t="s">
        <v>285</v>
      </c>
      <c r="CR16" s="99" t="s">
        <v>283</v>
      </c>
      <c r="CS16" s="95" t="s">
        <v>52</v>
      </c>
      <c r="CT16" s="99" t="s">
        <v>161</v>
      </c>
      <c r="CU16" s="100"/>
      <c r="CV16" s="99"/>
    </row>
    <row r="17" spans="2:100" ht="18" customHeight="1">
      <c r="B17" s="40" t="s">
        <v>92</v>
      </c>
      <c r="C17" s="248" t="s">
        <v>102</v>
      </c>
      <c r="D17" s="42" t="s">
        <v>47</v>
      </c>
      <c r="E17" s="43"/>
      <c r="F17" s="42" t="s">
        <v>47</v>
      </c>
      <c r="G17" s="43"/>
      <c r="H17" s="44">
        <v>48</v>
      </c>
      <c r="I17" s="45" t="s">
        <v>48</v>
      </c>
      <c r="J17" s="44">
        <v>10</v>
      </c>
      <c r="K17" s="44">
        <f t="shared" si="0"/>
        <v>480</v>
      </c>
      <c r="L17" s="46">
        <v>10000</v>
      </c>
      <c r="M17" s="44"/>
      <c r="N17" s="43" t="s">
        <v>103</v>
      </c>
      <c r="O17" s="43" t="s">
        <v>50</v>
      </c>
      <c r="P17" s="49" t="s">
        <v>76</v>
      </c>
      <c r="Q17" s="50" t="s">
        <v>52</v>
      </c>
      <c r="R17" s="49" t="s">
        <v>53</v>
      </c>
      <c r="S17" s="48"/>
      <c r="T17" s="49" t="s">
        <v>54</v>
      </c>
      <c r="V17" s="81" t="s">
        <v>92</v>
      </c>
      <c r="W17" s="93" t="s">
        <v>102</v>
      </c>
      <c r="X17" s="94" t="s">
        <v>47</v>
      </c>
      <c r="Y17" s="95"/>
      <c r="Z17" s="94" t="s">
        <v>47</v>
      </c>
      <c r="AA17" s="95"/>
      <c r="AB17" s="96">
        <v>93</v>
      </c>
      <c r="AC17" s="97"/>
      <c r="AD17" s="96">
        <v>10</v>
      </c>
      <c r="AE17" s="96">
        <f>AB17*AD17</f>
        <v>930</v>
      </c>
      <c r="AF17" s="98">
        <v>5000</v>
      </c>
      <c r="AG17" s="96">
        <f>AE17*AF17</f>
        <v>4650000</v>
      </c>
      <c r="AH17" s="95" t="s">
        <v>169</v>
      </c>
      <c r="AI17" s="95" t="s">
        <v>166</v>
      </c>
      <c r="AJ17" s="99" t="s">
        <v>70</v>
      </c>
      <c r="AK17" s="99" t="s">
        <v>52</v>
      </c>
      <c r="AL17" s="99" t="s">
        <v>161</v>
      </c>
      <c r="AM17" s="100"/>
      <c r="AN17" s="99"/>
      <c r="AO17" s="175"/>
      <c r="AP17" s="60">
        <v>9</v>
      </c>
      <c r="AQ17" s="93" t="s">
        <v>108</v>
      </c>
      <c r="AR17" s="47"/>
      <c r="AS17" s="47"/>
      <c r="AT17" s="101" t="s">
        <v>216</v>
      </c>
      <c r="AU17" s="47"/>
      <c r="AV17" s="84">
        <v>10</v>
      </c>
      <c r="AW17" s="84"/>
      <c r="AX17" s="84">
        <v>1</v>
      </c>
      <c r="AY17" s="84">
        <f t="shared" si="1"/>
        <v>10</v>
      </c>
      <c r="AZ17" s="84"/>
      <c r="BA17" s="84">
        <f t="shared" si="2"/>
        <v>0</v>
      </c>
      <c r="BB17" s="47" t="s">
        <v>91</v>
      </c>
      <c r="BC17" s="47" t="s">
        <v>222</v>
      </c>
      <c r="BD17" s="50" t="s">
        <v>149</v>
      </c>
      <c r="BE17" s="50" t="s">
        <v>71</v>
      </c>
      <c r="BF17" s="47" t="s">
        <v>161</v>
      </c>
      <c r="BG17" s="87" t="s">
        <v>162</v>
      </c>
      <c r="BH17" s="102"/>
      <c r="BI17" s="175"/>
      <c r="BJ17" s="60">
        <v>9</v>
      </c>
      <c r="BK17" s="144" t="s">
        <v>251</v>
      </c>
      <c r="BL17" s="146" t="s">
        <v>246</v>
      </c>
      <c r="BM17" s="145"/>
      <c r="BN17" s="146" t="s">
        <v>246</v>
      </c>
      <c r="BO17" s="147"/>
      <c r="BP17" s="148">
        <v>183</v>
      </c>
      <c r="BQ17" s="149" t="s">
        <v>48</v>
      </c>
      <c r="BR17" s="148">
        <v>10</v>
      </c>
      <c r="BS17" s="148">
        <f t="shared" si="6"/>
        <v>1830</v>
      </c>
      <c r="BT17" s="98">
        <v>10000</v>
      </c>
      <c r="BU17" s="148">
        <f t="shared" si="4"/>
        <v>18300000</v>
      </c>
      <c r="BV17" s="140" t="s">
        <v>91</v>
      </c>
      <c r="BW17" s="151" t="s">
        <v>45</v>
      </c>
      <c r="BX17" s="140" t="s">
        <v>70</v>
      </c>
      <c r="BY17" s="99" t="s">
        <v>52</v>
      </c>
      <c r="BZ17" s="140" t="s">
        <v>161</v>
      </c>
      <c r="CA17" s="151" t="s">
        <v>250</v>
      </c>
      <c r="CB17" s="140" t="s">
        <v>147</v>
      </c>
      <c r="CC17" s="179"/>
      <c r="CD17" s="60">
        <v>9</v>
      </c>
      <c r="CE17" s="168" t="s">
        <v>75</v>
      </c>
      <c r="CF17" s="146" t="s">
        <v>246</v>
      </c>
      <c r="CG17" s="173"/>
      <c r="CH17" s="146" t="s">
        <v>246</v>
      </c>
      <c r="CI17" s="171"/>
      <c r="CJ17" s="96">
        <v>62</v>
      </c>
      <c r="CK17" s="97" t="s">
        <v>48</v>
      </c>
      <c r="CL17" s="96">
        <v>10</v>
      </c>
      <c r="CM17" s="96">
        <f t="shared" si="3"/>
        <v>620</v>
      </c>
      <c r="CN17" s="98">
        <v>20000</v>
      </c>
      <c r="CO17" s="96">
        <f t="shared" si="5"/>
        <v>12400000</v>
      </c>
      <c r="CP17" s="99" t="s">
        <v>284</v>
      </c>
      <c r="CQ17" s="169" t="s">
        <v>290</v>
      </c>
      <c r="CR17" s="99" t="s">
        <v>293</v>
      </c>
      <c r="CS17" s="99" t="s">
        <v>71</v>
      </c>
      <c r="CT17" s="99" t="s">
        <v>64</v>
      </c>
      <c r="CU17" s="100" t="s">
        <v>115</v>
      </c>
      <c r="CV17" s="99" t="s">
        <v>297</v>
      </c>
    </row>
    <row r="18" spans="2:100" ht="18" customHeight="1">
      <c r="B18" s="69" t="s">
        <v>97</v>
      </c>
      <c r="C18" s="248" t="s">
        <v>349</v>
      </c>
      <c r="D18" s="127"/>
      <c r="E18" s="43"/>
      <c r="F18" s="42" t="s">
        <v>47</v>
      </c>
      <c r="G18" s="43"/>
      <c r="H18" s="44">
        <v>48</v>
      </c>
      <c r="I18" s="45" t="s">
        <v>48</v>
      </c>
      <c r="J18" s="54">
        <v>0.2</v>
      </c>
      <c r="K18" s="44">
        <f t="shared" si="0"/>
        <v>9.6000000000000014</v>
      </c>
      <c r="L18" s="46"/>
      <c r="M18" s="44"/>
      <c r="N18" s="43" t="s">
        <v>106</v>
      </c>
      <c r="O18" s="43" t="s">
        <v>81</v>
      </c>
      <c r="P18" s="49" t="s">
        <v>107</v>
      </c>
      <c r="Q18" s="50" t="s">
        <v>52</v>
      </c>
      <c r="R18" s="49" t="s">
        <v>53</v>
      </c>
      <c r="S18" s="48"/>
      <c r="T18" s="49" t="s">
        <v>54</v>
      </c>
      <c r="V18" s="81" t="s">
        <v>97</v>
      </c>
      <c r="W18" s="93" t="s">
        <v>188</v>
      </c>
      <c r="X18" s="47"/>
      <c r="Y18" s="47"/>
      <c r="Z18" s="83" t="s">
        <v>47</v>
      </c>
      <c r="AA18" s="47"/>
      <c r="AB18" s="84">
        <v>10</v>
      </c>
      <c r="AC18" s="85" t="s">
        <v>48</v>
      </c>
      <c r="AD18" s="84">
        <v>10</v>
      </c>
      <c r="AE18" s="84">
        <f>AB18*AD18</f>
        <v>100</v>
      </c>
      <c r="AF18" s="86"/>
      <c r="AG18" s="84">
        <f>AE18*AF18</f>
        <v>0</v>
      </c>
      <c r="AH18" s="47" t="s">
        <v>189</v>
      </c>
      <c r="AI18" s="47" t="s">
        <v>166</v>
      </c>
      <c r="AJ18" s="47" t="s">
        <v>175</v>
      </c>
      <c r="AK18" s="50" t="s">
        <v>52</v>
      </c>
      <c r="AL18" s="47" t="s">
        <v>161</v>
      </c>
      <c r="AM18" s="87" t="s">
        <v>162</v>
      </c>
      <c r="AN18" s="50" t="s">
        <v>83</v>
      </c>
      <c r="AO18" s="175"/>
      <c r="AP18" s="60">
        <v>10</v>
      </c>
      <c r="AQ18" s="132" t="s">
        <v>206</v>
      </c>
      <c r="AR18" s="134" t="s">
        <v>216</v>
      </c>
      <c r="AS18" s="132"/>
      <c r="AT18" s="134" t="s">
        <v>216</v>
      </c>
      <c r="AU18" s="132"/>
      <c r="AV18" s="96">
        <v>112</v>
      </c>
      <c r="AW18" s="135"/>
      <c r="AX18" s="135" t="s">
        <v>74</v>
      </c>
      <c r="AY18" s="96">
        <f t="shared" si="1"/>
        <v>560</v>
      </c>
      <c r="AZ18" s="135" t="s">
        <v>240</v>
      </c>
      <c r="BA18" s="96">
        <f t="shared" si="2"/>
        <v>2800000</v>
      </c>
      <c r="BB18" s="132" t="s">
        <v>241</v>
      </c>
      <c r="BC18" s="138" t="s">
        <v>50</v>
      </c>
      <c r="BD18" s="132" t="s">
        <v>70</v>
      </c>
      <c r="BE18" s="132" t="s">
        <v>52</v>
      </c>
      <c r="BF18" s="95" t="s">
        <v>161</v>
      </c>
      <c r="BG18" s="135"/>
      <c r="BH18" s="132"/>
      <c r="BI18" s="178"/>
      <c r="BJ18" s="60">
        <v>10</v>
      </c>
      <c r="BK18" s="144" t="s">
        <v>135</v>
      </c>
      <c r="BL18" s="145"/>
      <c r="BM18" s="145"/>
      <c r="BN18" s="146" t="s">
        <v>246</v>
      </c>
      <c r="BO18" s="147"/>
      <c r="BP18" s="148">
        <v>183</v>
      </c>
      <c r="BQ18" s="149" t="s">
        <v>48</v>
      </c>
      <c r="BR18" s="148">
        <v>1</v>
      </c>
      <c r="BS18" s="148">
        <f t="shared" si="6"/>
        <v>183</v>
      </c>
      <c r="BT18" s="148"/>
      <c r="BU18" s="148">
        <f t="shared" si="4"/>
        <v>0</v>
      </c>
      <c r="BV18" s="140" t="s">
        <v>91</v>
      </c>
      <c r="BW18" s="151" t="s">
        <v>45</v>
      </c>
      <c r="BX18" s="140" t="s">
        <v>136</v>
      </c>
      <c r="BY18" s="156" t="s">
        <v>203</v>
      </c>
      <c r="BZ18" s="140" t="s">
        <v>161</v>
      </c>
      <c r="CA18" s="151" t="s">
        <v>250</v>
      </c>
      <c r="CB18" s="140" t="s">
        <v>147</v>
      </c>
      <c r="CC18" s="179"/>
      <c r="CD18" s="60">
        <v>10</v>
      </c>
      <c r="CE18" s="168" t="s">
        <v>60</v>
      </c>
      <c r="CF18" s="146" t="s">
        <v>246</v>
      </c>
      <c r="CG18" s="171"/>
      <c r="CH18" s="146" t="s">
        <v>246</v>
      </c>
      <c r="CI18" s="171"/>
      <c r="CJ18" s="96"/>
      <c r="CK18" s="97" t="s">
        <v>48</v>
      </c>
      <c r="CL18" s="96"/>
      <c r="CM18" s="96">
        <f t="shared" si="3"/>
        <v>0</v>
      </c>
      <c r="CN18" s="98"/>
      <c r="CO18" s="96">
        <f t="shared" si="5"/>
        <v>0</v>
      </c>
      <c r="CP18" s="99" t="s">
        <v>284</v>
      </c>
      <c r="CQ18" s="169" t="s">
        <v>285</v>
      </c>
      <c r="CR18" s="99" t="s">
        <v>286</v>
      </c>
      <c r="CS18" s="95" t="s">
        <v>249</v>
      </c>
      <c r="CT18" s="99"/>
      <c r="CU18" s="100"/>
      <c r="CV18" s="172" t="s">
        <v>287</v>
      </c>
    </row>
    <row r="19" spans="2:100" ht="18" customHeight="1">
      <c r="B19" s="40" t="s">
        <v>101</v>
      </c>
      <c r="C19" s="70" t="s">
        <v>135</v>
      </c>
      <c r="D19" s="71"/>
      <c r="E19" s="71"/>
      <c r="F19" s="72" t="s">
        <v>47</v>
      </c>
      <c r="G19" s="71"/>
      <c r="H19" s="77">
        <v>48</v>
      </c>
      <c r="I19" s="129" t="s">
        <v>48</v>
      </c>
      <c r="J19" s="75" t="s">
        <v>45</v>
      </c>
      <c r="K19" s="77">
        <f t="shared" si="0"/>
        <v>48</v>
      </c>
      <c r="L19" s="75"/>
      <c r="M19" s="75"/>
      <c r="N19" s="78" t="s">
        <v>113</v>
      </c>
      <c r="O19" s="70" t="s">
        <v>50</v>
      </c>
      <c r="P19" s="130" t="s">
        <v>136</v>
      </c>
      <c r="Q19" s="80" t="s">
        <v>137</v>
      </c>
      <c r="R19" s="130" t="s">
        <v>53</v>
      </c>
      <c r="S19" s="75"/>
      <c r="T19" s="130" t="s">
        <v>54</v>
      </c>
      <c r="V19" s="81" t="s">
        <v>101</v>
      </c>
      <c r="W19" s="93" t="s">
        <v>190</v>
      </c>
      <c r="X19" s="47"/>
      <c r="Y19" s="47"/>
      <c r="Z19" s="83" t="s">
        <v>47</v>
      </c>
      <c r="AA19" s="47"/>
      <c r="AB19" s="84">
        <v>93</v>
      </c>
      <c r="AC19" s="85" t="s">
        <v>48</v>
      </c>
      <c r="AD19" s="84">
        <v>2</v>
      </c>
      <c r="AE19" s="84">
        <f>AB19*AD19</f>
        <v>186</v>
      </c>
      <c r="AF19" s="86"/>
      <c r="AG19" s="84">
        <f>AE19*AF19</f>
        <v>0</v>
      </c>
      <c r="AH19" s="47" t="s">
        <v>187</v>
      </c>
      <c r="AI19" s="47" t="s">
        <v>166</v>
      </c>
      <c r="AJ19" s="50" t="s">
        <v>170</v>
      </c>
      <c r="AK19" s="50" t="s">
        <v>71</v>
      </c>
      <c r="AL19" s="47" t="s">
        <v>161</v>
      </c>
      <c r="AM19" s="87" t="s">
        <v>162</v>
      </c>
      <c r="AN19" s="50" t="s">
        <v>54</v>
      </c>
      <c r="AO19" s="175"/>
      <c r="AP19" s="60">
        <v>11</v>
      </c>
      <c r="AQ19" s="93" t="s">
        <v>46</v>
      </c>
      <c r="AR19" s="139" t="s">
        <v>216</v>
      </c>
      <c r="AS19" s="95"/>
      <c r="AT19" s="139" t="s">
        <v>216</v>
      </c>
      <c r="AU19" s="95"/>
      <c r="AV19" s="96">
        <v>112</v>
      </c>
      <c r="AW19" s="96" t="s">
        <v>48</v>
      </c>
      <c r="AX19" s="96">
        <v>5</v>
      </c>
      <c r="AY19" s="96">
        <f t="shared" si="1"/>
        <v>560</v>
      </c>
      <c r="AZ19" s="96">
        <v>10000</v>
      </c>
      <c r="BA19" s="96">
        <f t="shared" si="2"/>
        <v>5600000</v>
      </c>
      <c r="BB19" s="95" t="s">
        <v>227</v>
      </c>
      <c r="BC19" s="95" t="s">
        <v>50</v>
      </c>
      <c r="BD19" s="99" t="s">
        <v>70</v>
      </c>
      <c r="BE19" s="99" t="s">
        <v>52</v>
      </c>
      <c r="BF19" s="95" t="s">
        <v>161</v>
      </c>
      <c r="BG19" s="100" t="s">
        <v>162</v>
      </c>
      <c r="BH19" s="99" t="s">
        <v>225</v>
      </c>
      <c r="BI19" s="175"/>
      <c r="BJ19" s="60">
        <v>11</v>
      </c>
      <c r="BK19" s="144" t="s">
        <v>75</v>
      </c>
      <c r="BL19" s="146" t="s">
        <v>246</v>
      </c>
      <c r="BM19" s="145"/>
      <c r="BN19" s="146" t="s">
        <v>246</v>
      </c>
      <c r="BO19" s="147"/>
      <c r="BP19" s="148">
        <v>183</v>
      </c>
      <c r="BQ19" s="149" t="s">
        <v>48</v>
      </c>
      <c r="BR19" s="148">
        <v>5</v>
      </c>
      <c r="BS19" s="148">
        <f t="shared" si="6"/>
        <v>915</v>
      </c>
      <c r="BT19" s="98">
        <v>15000</v>
      </c>
      <c r="BU19" s="148">
        <f t="shared" si="4"/>
        <v>13725000</v>
      </c>
      <c r="BV19" s="150" t="s">
        <v>91</v>
      </c>
      <c r="BW19" s="151" t="s">
        <v>248</v>
      </c>
      <c r="BX19" s="140" t="s">
        <v>255</v>
      </c>
      <c r="BY19" s="99" t="s">
        <v>71</v>
      </c>
      <c r="BZ19" s="140" t="s">
        <v>64</v>
      </c>
      <c r="CA19" s="151" t="s">
        <v>65</v>
      </c>
      <c r="CB19" s="140" t="s">
        <v>256</v>
      </c>
      <c r="CC19" s="179"/>
      <c r="CD19" s="60">
        <v>11</v>
      </c>
      <c r="CE19" s="168" t="s">
        <v>210</v>
      </c>
      <c r="CF19" s="146"/>
      <c r="CG19" s="146"/>
      <c r="CH19" s="146" t="s">
        <v>246</v>
      </c>
      <c r="CI19" s="171"/>
      <c r="CJ19" s="96">
        <v>62</v>
      </c>
      <c r="CK19" s="97" t="s">
        <v>48</v>
      </c>
      <c r="CL19" s="96">
        <v>1</v>
      </c>
      <c r="CM19" s="96">
        <f t="shared" si="3"/>
        <v>62</v>
      </c>
      <c r="CN19" s="98"/>
      <c r="CO19" s="96">
        <f t="shared" si="5"/>
        <v>0</v>
      </c>
      <c r="CP19" s="99" t="s">
        <v>198</v>
      </c>
      <c r="CQ19" s="169" t="s">
        <v>290</v>
      </c>
      <c r="CR19" s="99"/>
      <c r="CS19" s="95" t="s">
        <v>52</v>
      </c>
      <c r="CT19" s="99" t="s">
        <v>161</v>
      </c>
      <c r="CU19" s="100"/>
      <c r="CV19" s="170"/>
    </row>
    <row r="20" spans="2:100" ht="18" customHeight="1">
      <c r="B20" s="40" t="s">
        <v>104</v>
      </c>
      <c r="C20" s="248" t="s">
        <v>75</v>
      </c>
      <c r="D20" s="42" t="s">
        <v>47</v>
      </c>
      <c r="E20" s="43"/>
      <c r="F20" s="42" t="s">
        <v>47</v>
      </c>
      <c r="G20" s="43"/>
      <c r="H20" s="44">
        <v>48</v>
      </c>
      <c r="I20" s="45" t="s">
        <v>48</v>
      </c>
      <c r="J20" s="44">
        <v>2</v>
      </c>
      <c r="K20" s="44">
        <f t="shared" si="0"/>
        <v>96</v>
      </c>
      <c r="L20" s="46">
        <v>10000</v>
      </c>
      <c r="M20" s="44">
        <f>L20*K20</f>
        <v>960000</v>
      </c>
      <c r="N20" s="43" t="s">
        <v>49</v>
      </c>
      <c r="O20" s="43" t="s">
        <v>50</v>
      </c>
      <c r="P20" s="43" t="s">
        <v>76</v>
      </c>
      <c r="Q20" s="50" t="s">
        <v>71</v>
      </c>
      <c r="R20" s="43" t="s">
        <v>64</v>
      </c>
      <c r="S20" s="48" t="s">
        <v>72</v>
      </c>
      <c r="T20" s="49" t="s">
        <v>77</v>
      </c>
      <c r="V20" s="81" t="s">
        <v>104</v>
      </c>
      <c r="W20" s="93" t="s">
        <v>135</v>
      </c>
      <c r="X20" s="95"/>
      <c r="Y20" s="95"/>
      <c r="Z20" s="94" t="s">
        <v>47</v>
      </c>
      <c r="AA20" s="95"/>
      <c r="AB20" s="96">
        <v>93</v>
      </c>
      <c r="AC20" s="97"/>
      <c r="AD20" s="96"/>
      <c r="AE20" s="96"/>
      <c r="AF20" s="98"/>
      <c r="AG20" s="96"/>
      <c r="AH20" s="95"/>
      <c r="AI20" s="95" t="s">
        <v>166</v>
      </c>
      <c r="AJ20" s="99" t="s">
        <v>136</v>
      </c>
      <c r="AK20" s="99" t="s">
        <v>203</v>
      </c>
      <c r="AL20" s="99" t="s">
        <v>161</v>
      </c>
      <c r="AM20" s="100"/>
      <c r="AN20" s="99"/>
      <c r="AO20" s="175"/>
      <c r="AP20" s="60">
        <v>12</v>
      </c>
      <c r="AQ20" s="132" t="s">
        <v>245</v>
      </c>
      <c r="AR20" s="132"/>
      <c r="AS20" s="133"/>
      <c r="AT20" s="134"/>
      <c r="AU20" s="134" t="s">
        <v>216</v>
      </c>
      <c r="AV20" s="96">
        <v>112</v>
      </c>
      <c r="AW20" s="135"/>
      <c r="AX20" s="135" t="s">
        <v>45</v>
      </c>
      <c r="AY20" s="96">
        <f t="shared" si="1"/>
        <v>112</v>
      </c>
      <c r="AZ20" s="135"/>
      <c r="BA20" s="96"/>
      <c r="BB20" s="132" t="s">
        <v>70</v>
      </c>
      <c r="BC20" s="138" t="s">
        <v>50</v>
      </c>
      <c r="BD20" s="132" t="s">
        <v>70</v>
      </c>
      <c r="BE20" s="132" t="s">
        <v>52</v>
      </c>
      <c r="BF20" s="95" t="s">
        <v>161</v>
      </c>
      <c r="BG20" s="135"/>
      <c r="BH20" s="132"/>
      <c r="BI20" s="178"/>
      <c r="BJ20" s="60">
        <v>12</v>
      </c>
      <c r="BK20" s="144" t="s">
        <v>60</v>
      </c>
      <c r="BL20" s="146" t="s">
        <v>246</v>
      </c>
      <c r="BM20" s="145"/>
      <c r="BN20" s="146" t="s">
        <v>246</v>
      </c>
      <c r="BO20" s="147"/>
      <c r="BP20" s="148">
        <v>183</v>
      </c>
      <c r="BQ20" s="149" t="s">
        <v>48</v>
      </c>
      <c r="BR20" s="148" t="s">
        <v>247</v>
      </c>
      <c r="BS20" s="148"/>
      <c r="BT20" s="98">
        <v>30000</v>
      </c>
      <c r="BU20" s="148">
        <f t="shared" si="4"/>
        <v>0</v>
      </c>
      <c r="BV20" s="150" t="s">
        <v>69</v>
      </c>
      <c r="BW20" s="151" t="s">
        <v>248</v>
      </c>
      <c r="BX20" s="140" t="s">
        <v>70</v>
      </c>
      <c r="BY20" s="95" t="s">
        <v>249</v>
      </c>
      <c r="BZ20" s="140" t="s">
        <v>161</v>
      </c>
      <c r="CA20" s="151" t="s">
        <v>250</v>
      </c>
      <c r="CB20" s="140" t="s">
        <v>147</v>
      </c>
      <c r="CC20" s="179"/>
      <c r="CD20" s="60">
        <v>12</v>
      </c>
      <c r="CE20" s="168" t="s">
        <v>259</v>
      </c>
      <c r="CF20" s="145"/>
      <c r="CG20" s="171"/>
      <c r="CH20" s="146" t="s">
        <v>246</v>
      </c>
      <c r="CI20" s="171"/>
      <c r="CJ20" s="96">
        <v>62</v>
      </c>
      <c r="CK20" s="97" t="s">
        <v>48</v>
      </c>
      <c r="CL20" s="96">
        <v>0.2</v>
      </c>
      <c r="CM20" s="96">
        <f t="shared" si="3"/>
        <v>12.4</v>
      </c>
      <c r="CN20" s="98"/>
      <c r="CO20" s="96">
        <f t="shared" si="5"/>
        <v>0</v>
      </c>
      <c r="CP20" s="99" t="s">
        <v>284</v>
      </c>
      <c r="CQ20" s="169" t="s">
        <v>290</v>
      </c>
      <c r="CR20" s="99" t="s">
        <v>293</v>
      </c>
      <c r="CS20" s="99" t="s">
        <v>71</v>
      </c>
      <c r="CT20" s="99" t="s">
        <v>64</v>
      </c>
      <c r="CU20" s="100" t="s">
        <v>65</v>
      </c>
      <c r="CV20" s="99" t="s">
        <v>297</v>
      </c>
    </row>
    <row r="21" spans="2:100" ht="18" customHeight="1">
      <c r="B21" s="69" t="s">
        <v>40</v>
      </c>
      <c r="C21" s="248" t="s">
        <v>60</v>
      </c>
      <c r="D21" s="42" t="s">
        <v>47</v>
      </c>
      <c r="E21" s="43"/>
      <c r="F21" s="42" t="s">
        <v>47</v>
      </c>
      <c r="G21" s="43"/>
      <c r="H21" s="44">
        <v>5</v>
      </c>
      <c r="I21" s="45" t="s">
        <v>48</v>
      </c>
      <c r="J21" s="44">
        <v>15</v>
      </c>
      <c r="K21" s="44">
        <f t="shared" si="0"/>
        <v>75</v>
      </c>
      <c r="L21" s="46">
        <v>30000</v>
      </c>
      <c r="M21" s="44">
        <f>K21*L21</f>
        <v>2250000</v>
      </c>
      <c r="N21" s="43" t="s">
        <v>61</v>
      </c>
      <c r="O21" s="43" t="s">
        <v>62</v>
      </c>
      <c r="P21" s="43" t="s">
        <v>63</v>
      </c>
      <c r="Q21" s="50" t="s">
        <v>52</v>
      </c>
      <c r="R21" s="43" t="s">
        <v>64</v>
      </c>
      <c r="S21" s="48" t="s">
        <v>65</v>
      </c>
      <c r="T21" s="49" t="s">
        <v>66</v>
      </c>
      <c r="V21" s="81" t="s">
        <v>40</v>
      </c>
      <c r="W21" s="93" t="s">
        <v>75</v>
      </c>
      <c r="X21" s="83" t="s">
        <v>47</v>
      </c>
      <c r="Y21" s="47"/>
      <c r="Z21" s="83" t="s">
        <v>47</v>
      </c>
      <c r="AA21" s="47"/>
      <c r="AB21" s="84">
        <v>93</v>
      </c>
      <c r="AC21" s="85" t="s">
        <v>48</v>
      </c>
      <c r="AD21" s="84">
        <v>2</v>
      </c>
      <c r="AE21" s="84">
        <f>AB21*AD21</f>
        <v>186</v>
      </c>
      <c r="AF21" s="86">
        <v>15000</v>
      </c>
      <c r="AG21" s="84">
        <f>AE21*AF21</f>
        <v>2790000</v>
      </c>
      <c r="AH21" s="47" t="s">
        <v>170</v>
      </c>
      <c r="AI21" s="47" t="s">
        <v>159</v>
      </c>
      <c r="AJ21" s="47" t="s">
        <v>70</v>
      </c>
      <c r="AK21" s="50" t="s">
        <v>71</v>
      </c>
      <c r="AL21" s="47" t="s">
        <v>64</v>
      </c>
      <c r="AM21" s="87" t="s">
        <v>65</v>
      </c>
      <c r="AN21" s="50" t="s">
        <v>179</v>
      </c>
      <c r="AO21" s="175"/>
      <c r="AP21" s="60">
        <v>13</v>
      </c>
      <c r="AQ21" s="132" t="s">
        <v>205</v>
      </c>
      <c r="AR21" s="134" t="s">
        <v>216</v>
      </c>
      <c r="AS21" s="132"/>
      <c r="AT21" s="134" t="s">
        <v>216</v>
      </c>
      <c r="AU21" s="132"/>
      <c r="AV21" s="96">
        <v>112</v>
      </c>
      <c r="AW21" s="135"/>
      <c r="AX21" s="135" t="s">
        <v>74</v>
      </c>
      <c r="AY21" s="96">
        <f t="shared" si="1"/>
        <v>560</v>
      </c>
      <c r="AZ21" s="135" t="s">
        <v>240</v>
      </c>
      <c r="BA21" s="96">
        <f>AY21*AZ21</f>
        <v>2800000</v>
      </c>
      <c r="BB21" s="132" t="s">
        <v>241</v>
      </c>
      <c r="BC21" s="138" t="s">
        <v>50</v>
      </c>
      <c r="BD21" s="132" t="s">
        <v>70</v>
      </c>
      <c r="BE21" s="132" t="s">
        <v>52</v>
      </c>
      <c r="BF21" s="95" t="s">
        <v>161</v>
      </c>
      <c r="BG21" s="135"/>
      <c r="BH21" s="132"/>
      <c r="BI21" s="178"/>
      <c r="BJ21" s="60">
        <v>13</v>
      </c>
      <c r="BK21" s="144" t="s">
        <v>259</v>
      </c>
      <c r="BL21" s="145"/>
      <c r="BM21" s="145"/>
      <c r="BN21" s="146" t="s">
        <v>246</v>
      </c>
      <c r="BO21" s="147"/>
      <c r="BP21" s="148">
        <v>183</v>
      </c>
      <c r="BQ21" s="149" t="s">
        <v>48</v>
      </c>
      <c r="BR21" s="148">
        <v>1</v>
      </c>
      <c r="BS21" s="148">
        <f t="shared" ref="BS21:BS34" si="7">BR21*BP21</f>
        <v>183</v>
      </c>
      <c r="BT21" s="98"/>
      <c r="BU21" s="148">
        <f t="shared" si="4"/>
        <v>0</v>
      </c>
      <c r="BV21" s="150" t="s">
        <v>91</v>
      </c>
      <c r="BW21" s="155">
        <v>0.3</v>
      </c>
      <c r="BX21" s="140" t="s">
        <v>149</v>
      </c>
      <c r="BY21" s="99" t="s">
        <v>71</v>
      </c>
      <c r="BZ21" s="140" t="s">
        <v>161</v>
      </c>
      <c r="CA21" s="151" t="s">
        <v>250</v>
      </c>
      <c r="CB21" s="140" t="s">
        <v>147</v>
      </c>
      <c r="CC21" s="179"/>
      <c r="CD21" s="60">
        <v>13</v>
      </c>
      <c r="CE21" s="168" t="s">
        <v>201</v>
      </c>
      <c r="CF21" s="146" t="s">
        <v>246</v>
      </c>
      <c r="CG21" s="171"/>
      <c r="CH21" s="146" t="s">
        <v>246</v>
      </c>
      <c r="CI21" s="171"/>
      <c r="CJ21" s="96">
        <v>62</v>
      </c>
      <c r="CK21" s="97" t="s">
        <v>48</v>
      </c>
      <c r="CL21" s="96">
        <v>3</v>
      </c>
      <c r="CM21" s="96">
        <f t="shared" si="3"/>
        <v>186</v>
      </c>
      <c r="CN21" s="98">
        <v>15000</v>
      </c>
      <c r="CO21" s="96">
        <f t="shared" si="5"/>
        <v>2790000</v>
      </c>
      <c r="CP21" s="99" t="s">
        <v>292</v>
      </c>
      <c r="CQ21" s="169" t="s">
        <v>290</v>
      </c>
      <c r="CR21" s="99" t="s">
        <v>293</v>
      </c>
      <c r="CS21" s="95" t="s">
        <v>52</v>
      </c>
      <c r="CT21" s="99" t="s">
        <v>161</v>
      </c>
      <c r="CU21" s="100"/>
      <c r="CV21" s="99"/>
    </row>
    <row r="22" spans="2:100" ht="18" customHeight="1">
      <c r="B22" s="40" t="s">
        <v>41</v>
      </c>
      <c r="C22" s="248" t="s">
        <v>108</v>
      </c>
      <c r="D22" s="53"/>
      <c r="E22" s="43"/>
      <c r="F22" s="42" t="s">
        <v>47</v>
      </c>
      <c r="G22" s="43"/>
      <c r="H22" s="44">
        <v>48</v>
      </c>
      <c r="I22" s="45" t="s">
        <v>48</v>
      </c>
      <c r="J22" s="44">
        <v>2</v>
      </c>
      <c r="K22" s="44">
        <f t="shared" si="0"/>
        <v>96</v>
      </c>
      <c r="L22" s="46"/>
      <c r="M22" s="44"/>
      <c r="N22" s="43" t="s">
        <v>109</v>
      </c>
      <c r="O22" s="43" t="s">
        <v>50</v>
      </c>
      <c r="P22" s="49" t="s">
        <v>110</v>
      </c>
      <c r="Q22" s="50" t="s">
        <v>71</v>
      </c>
      <c r="R22" s="49" t="s">
        <v>53</v>
      </c>
      <c r="S22" s="48"/>
      <c r="T22" s="49" t="s">
        <v>54</v>
      </c>
      <c r="V22" s="81" t="s">
        <v>41</v>
      </c>
      <c r="W22" s="93" t="s">
        <v>60</v>
      </c>
      <c r="X22" s="83" t="s">
        <v>47</v>
      </c>
      <c r="Y22" s="47"/>
      <c r="Z22" s="83" t="s">
        <v>47</v>
      </c>
      <c r="AA22" s="47"/>
      <c r="AB22" s="84">
        <v>30</v>
      </c>
      <c r="AC22" s="85" t="s">
        <v>48</v>
      </c>
      <c r="AD22" s="84">
        <v>5</v>
      </c>
      <c r="AE22" s="84">
        <f>AB22*AD22</f>
        <v>150</v>
      </c>
      <c r="AF22" s="86">
        <v>40000</v>
      </c>
      <c r="AG22" s="84">
        <f>AE22*AF22</f>
        <v>6000000</v>
      </c>
      <c r="AH22" s="47" t="s">
        <v>154</v>
      </c>
      <c r="AI22" s="47" t="s">
        <v>87</v>
      </c>
      <c r="AJ22" s="47" t="s">
        <v>155</v>
      </c>
      <c r="AK22" s="50" t="s">
        <v>52</v>
      </c>
      <c r="AL22" s="47" t="s">
        <v>156</v>
      </c>
      <c r="AM22" s="87" t="s">
        <v>95</v>
      </c>
      <c r="AN22" s="50" t="s">
        <v>157</v>
      </c>
      <c r="AO22" s="175"/>
      <c r="AP22" s="60">
        <v>14</v>
      </c>
      <c r="AQ22" s="132" t="s">
        <v>242</v>
      </c>
      <c r="AR22" s="132"/>
      <c r="AS22" s="133"/>
      <c r="AT22" s="134" t="s">
        <v>216</v>
      </c>
      <c r="AU22" s="132"/>
      <c r="AV22" s="96">
        <v>112</v>
      </c>
      <c r="AW22" s="135"/>
      <c r="AX22" s="135" t="s">
        <v>45</v>
      </c>
      <c r="AY22" s="96">
        <f t="shared" si="1"/>
        <v>112</v>
      </c>
      <c r="AZ22" s="135" t="s">
        <v>240</v>
      </c>
      <c r="BA22" s="96">
        <f>AY22*AZ22</f>
        <v>560000</v>
      </c>
      <c r="BB22" s="132" t="s">
        <v>170</v>
      </c>
      <c r="BC22" s="132" t="s">
        <v>50</v>
      </c>
      <c r="BD22" s="132" t="s">
        <v>149</v>
      </c>
      <c r="BE22" s="132" t="s">
        <v>71</v>
      </c>
      <c r="BF22" s="95" t="s">
        <v>161</v>
      </c>
      <c r="BG22" s="135"/>
      <c r="BH22" s="132"/>
      <c r="BI22" s="178"/>
      <c r="BJ22" s="60">
        <v>14</v>
      </c>
      <c r="BK22" s="152" t="s">
        <v>201</v>
      </c>
      <c r="BL22" s="145"/>
      <c r="BM22" s="145"/>
      <c r="BN22" s="146" t="s">
        <v>246</v>
      </c>
      <c r="BO22" s="147"/>
      <c r="BP22" s="148">
        <v>183</v>
      </c>
      <c r="BQ22" s="149" t="s">
        <v>48</v>
      </c>
      <c r="BR22" s="157">
        <v>1</v>
      </c>
      <c r="BS22" s="148">
        <f t="shared" si="7"/>
        <v>183</v>
      </c>
      <c r="BT22" s="98"/>
      <c r="BU22" s="148">
        <f t="shared" si="4"/>
        <v>0</v>
      </c>
      <c r="BV22" s="150" t="s">
        <v>69</v>
      </c>
      <c r="BW22" s="151" t="s">
        <v>257</v>
      </c>
      <c r="BX22" s="150" t="s">
        <v>70</v>
      </c>
      <c r="BY22" s="95" t="s">
        <v>52</v>
      </c>
      <c r="BZ22" s="140" t="s">
        <v>161</v>
      </c>
      <c r="CA22" s="151" t="s">
        <v>250</v>
      </c>
      <c r="CB22" s="140" t="s">
        <v>147</v>
      </c>
      <c r="CC22" s="179"/>
      <c r="CD22" s="60">
        <v>14</v>
      </c>
      <c r="CE22" s="168" t="s">
        <v>277</v>
      </c>
      <c r="CF22" s="146" t="s">
        <v>246</v>
      </c>
      <c r="CG22" s="145"/>
      <c r="CH22" s="146" t="s">
        <v>246</v>
      </c>
      <c r="CI22" s="171"/>
      <c r="CJ22" s="96">
        <v>62</v>
      </c>
      <c r="CK22" s="97" t="s">
        <v>48</v>
      </c>
      <c r="CL22" s="96">
        <v>50</v>
      </c>
      <c r="CM22" s="96">
        <f t="shared" si="3"/>
        <v>3100</v>
      </c>
      <c r="CN22" s="98">
        <v>20000</v>
      </c>
      <c r="CO22" s="96">
        <f t="shared" si="5"/>
        <v>62000000</v>
      </c>
      <c r="CP22" s="99" t="s">
        <v>278</v>
      </c>
      <c r="CQ22" s="169" t="s">
        <v>148</v>
      </c>
      <c r="CR22" s="99" t="s">
        <v>279</v>
      </c>
      <c r="CS22" s="99" t="s">
        <v>52</v>
      </c>
      <c r="CT22" s="99" t="s">
        <v>280</v>
      </c>
      <c r="CU22" s="100" t="s">
        <v>97</v>
      </c>
      <c r="CV22" s="99" t="s">
        <v>281</v>
      </c>
    </row>
    <row r="23" spans="2:100" ht="18" customHeight="1">
      <c r="B23" s="40" t="s">
        <v>42</v>
      </c>
      <c r="C23" s="248" t="s">
        <v>46</v>
      </c>
      <c r="D23" s="42" t="s">
        <v>47</v>
      </c>
      <c r="E23" s="43"/>
      <c r="F23" s="42" t="s">
        <v>47</v>
      </c>
      <c r="G23" s="43"/>
      <c r="H23" s="44">
        <v>48</v>
      </c>
      <c r="I23" s="45" t="s">
        <v>48</v>
      </c>
      <c r="J23" s="44">
        <v>10</v>
      </c>
      <c r="K23" s="44">
        <f t="shared" si="0"/>
        <v>480</v>
      </c>
      <c r="L23" s="46">
        <v>10000</v>
      </c>
      <c r="M23" s="44">
        <f>K23*L23</f>
        <v>4800000</v>
      </c>
      <c r="N23" s="43" t="s">
        <v>49</v>
      </c>
      <c r="O23" s="43" t="s">
        <v>50</v>
      </c>
      <c r="P23" s="43" t="s">
        <v>51</v>
      </c>
      <c r="Q23" s="47" t="s">
        <v>52</v>
      </c>
      <c r="R23" s="43" t="s">
        <v>53</v>
      </c>
      <c r="S23" s="48"/>
      <c r="T23" s="49" t="s">
        <v>54</v>
      </c>
      <c r="V23" s="81" t="s">
        <v>42</v>
      </c>
      <c r="W23" s="93" t="s">
        <v>210</v>
      </c>
      <c r="X23" s="95"/>
      <c r="Y23" s="95"/>
      <c r="Z23" s="94" t="s">
        <v>47</v>
      </c>
      <c r="AA23" s="95"/>
      <c r="AB23" s="96">
        <v>93</v>
      </c>
      <c r="AC23" s="97"/>
      <c r="AD23" s="96"/>
      <c r="AE23" s="96"/>
      <c r="AF23" s="98"/>
      <c r="AG23" s="96"/>
      <c r="AH23" s="95"/>
      <c r="AI23" s="95" t="s">
        <v>159</v>
      </c>
      <c r="AJ23" s="99" t="s">
        <v>198</v>
      </c>
      <c r="AK23" s="99" t="s">
        <v>52</v>
      </c>
      <c r="AL23" s="99" t="s">
        <v>161</v>
      </c>
      <c r="AM23" s="100"/>
      <c r="AN23" s="131"/>
      <c r="AO23" s="131"/>
      <c r="AP23" s="60">
        <v>15</v>
      </c>
      <c r="AQ23" s="93" t="s">
        <v>85</v>
      </c>
      <c r="AR23" s="139" t="s">
        <v>216</v>
      </c>
      <c r="AS23" s="95"/>
      <c r="AT23" s="139" t="s">
        <v>216</v>
      </c>
      <c r="AU23" s="95"/>
      <c r="AV23" s="96">
        <v>20</v>
      </c>
      <c r="AW23" s="96"/>
      <c r="AX23" s="96">
        <v>1</v>
      </c>
      <c r="AY23" s="96">
        <f t="shared" si="1"/>
        <v>20</v>
      </c>
      <c r="AZ23" s="96">
        <v>10000</v>
      </c>
      <c r="BA23" s="96">
        <f>AY23*AZ23</f>
        <v>200000</v>
      </c>
      <c r="BB23" s="95" t="s">
        <v>233</v>
      </c>
      <c r="BC23" s="95" t="s">
        <v>222</v>
      </c>
      <c r="BD23" s="99" t="s">
        <v>234</v>
      </c>
      <c r="BE23" s="99" t="s">
        <v>71</v>
      </c>
      <c r="BF23" s="95" t="s">
        <v>161</v>
      </c>
      <c r="BG23" s="100" t="s">
        <v>162</v>
      </c>
      <c r="BH23" s="99"/>
      <c r="BI23" s="175"/>
      <c r="BJ23" s="60">
        <v>15</v>
      </c>
      <c r="BK23" s="144" t="s">
        <v>270</v>
      </c>
      <c r="BL23" s="145"/>
      <c r="BM23" s="145"/>
      <c r="BN23" s="146" t="s">
        <v>246</v>
      </c>
      <c r="BO23" s="147"/>
      <c r="BP23" s="148">
        <v>183</v>
      </c>
      <c r="BQ23" s="149" t="s">
        <v>48</v>
      </c>
      <c r="BR23" s="148">
        <v>1</v>
      </c>
      <c r="BS23" s="148">
        <f t="shared" si="7"/>
        <v>183</v>
      </c>
      <c r="BT23" s="98"/>
      <c r="BU23" s="148">
        <f t="shared" si="4"/>
        <v>0</v>
      </c>
      <c r="BV23" s="140" t="s">
        <v>91</v>
      </c>
      <c r="BW23" s="151" t="s">
        <v>248</v>
      </c>
      <c r="BX23" s="140" t="s">
        <v>70</v>
      </c>
      <c r="BY23" s="95" t="s">
        <v>52</v>
      </c>
      <c r="BZ23" s="140" t="s">
        <v>161</v>
      </c>
      <c r="CA23" s="151" t="s">
        <v>250</v>
      </c>
      <c r="CB23" s="140" t="s">
        <v>147</v>
      </c>
      <c r="CC23" s="179"/>
      <c r="CD23" s="60">
        <v>15</v>
      </c>
      <c r="CE23" s="168" t="s">
        <v>295</v>
      </c>
      <c r="CF23" s="146" t="s">
        <v>246</v>
      </c>
      <c r="CG23" s="171"/>
      <c r="CH23" s="146" t="s">
        <v>246</v>
      </c>
      <c r="CI23" s="171"/>
      <c r="CJ23" s="96">
        <v>62</v>
      </c>
      <c r="CK23" s="97" t="s">
        <v>48</v>
      </c>
      <c r="CL23" s="96">
        <v>10</v>
      </c>
      <c r="CM23" s="96">
        <f t="shared" si="3"/>
        <v>620</v>
      </c>
      <c r="CN23" s="98">
        <v>20000</v>
      </c>
      <c r="CO23" s="96">
        <f t="shared" si="5"/>
        <v>12400000</v>
      </c>
      <c r="CP23" s="99" t="s">
        <v>296</v>
      </c>
      <c r="CQ23" s="169" t="s">
        <v>290</v>
      </c>
      <c r="CR23" s="99" t="s">
        <v>293</v>
      </c>
      <c r="CS23" s="95" t="s">
        <v>52</v>
      </c>
      <c r="CT23" s="99" t="s">
        <v>161</v>
      </c>
      <c r="CU23" s="100"/>
      <c r="CV23" s="99"/>
    </row>
    <row r="24" spans="2:100" ht="18" customHeight="1">
      <c r="B24" s="69" t="s">
        <v>43</v>
      </c>
      <c r="C24" s="248" t="s">
        <v>85</v>
      </c>
      <c r="D24" s="42" t="s">
        <v>47</v>
      </c>
      <c r="E24" s="43"/>
      <c r="F24" s="42" t="s">
        <v>47</v>
      </c>
      <c r="G24" s="43"/>
      <c r="H24" s="44">
        <v>3</v>
      </c>
      <c r="I24" s="45" t="s">
        <v>48</v>
      </c>
      <c r="J24" s="44">
        <v>2</v>
      </c>
      <c r="K24" s="44">
        <f t="shared" si="0"/>
        <v>6</v>
      </c>
      <c r="L24" s="46">
        <v>50000</v>
      </c>
      <c r="M24" s="44">
        <f>L24*K24</f>
        <v>300000</v>
      </c>
      <c r="N24" s="43" t="s">
        <v>86</v>
      </c>
      <c r="O24" s="43" t="s">
        <v>87</v>
      </c>
      <c r="P24" s="49" t="s">
        <v>88</v>
      </c>
      <c r="Q24" s="50" t="s">
        <v>52</v>
      </c>
      <c r="R24" s="49" t="s">
        <v>53</v>
      </c>
      <c r="S24" s="48"/>
      <c r="T24" s="49" t="s">
        <v>54</v>
      </c>
      <c r="V24" s="81" t="s">
        <v>43</v>
      </c>
      <c r="W24" s="93" t="s">
        <v>201</v>
      </c>
      <c r="X24" s="94" t="s">
        <v>47</v>
      </c>
      <c r="Y24" s="95"/>
      <c r="Z24" s="94" t="s">
        <v>47</v>
      </c>
      <c r="AA24" s="95"/>
      <c r="AB24" s="96">
        <v>93</v>
      </c>
      <c r="AC24" s="97"/>
      <c r="AD24" s="96"/>
      <c r="AE24" s="96"/>
      <c r="AF24" s="98">
        <v>5000</v>
      </c>
      <c r="AG24" s="96">
        <f>AE24*AF24</f>
        <v>0</v>
      </c>
      <c r="AH24" s="95"/>
      <c r="AI24" s="95" t="s">
        <v>166</v>
      </c>
      <c r="AJ24" s="99" t="s">
        <v>70</v>
      </c>
      <c r="AK24" s="99" t="s">
        <v>52</v>
      </c>
      <c r="AL24" s="99" t="s">
        <v>161</v>
      </c>
      <c r="AM24" s="100"/>
      <c r="AN24" s="99"/>
      <c r="AO24" s="175"/>
      <c r="AP24" s="60">
        <v>16</v>
      </c>
      <c r="AQ24" s="132" t="s">
        <v>139</v>
      </c>
      <c r="AR24" s="132"/>
      <c r="AS24" s="133"/>
      <c r="AT24" s="134" t="s">
        <v>216</v>
      </c>
      <c r="AU24" s="132"/>
      <c r="AV24" s="96">
        <v>112</v>
      </c>
      <c r="AW24" s="135"/>
      <c r="AX24" s="135" t="s">
        <v>55</v>
      </c>
      <c r="AY24" s="96">
        <f t="shared" si="1"/>
        <v>224</v>
      </c>
      <c r="AZ24" s="135"/>
      <c r="BA24" s="96"/>
      <c r="BB24" s="132" t="s">
        <v>70</v>
      </c>
      <c r="BC24" s="138" t="s">
        <v>50</v>
      </c>
      <c r="BD24" s="132" t="s">
        <v>70</v>
      </c>
      <c r="BE24" s="132" t="s">
        <v>244</v>
      </c>
      <c r="BF24" s="95" t="s">
        <v>161</v>
      </c>
      <c r="BG24" s="135"/>
      <c r="BH24" s="132"/>
      <c r="BI24" s="178"/>
      <c r="BJ24" s="60">
        <v>16</v>
      </c>
      <c r="BK24" s="144" t="s">
        <v>46</v>
      </c>
      <c r="BL24" s="146" t="s">
        <v>246</v>
      </c>
      <c r="BM24" s="145"/>
      <c r="BN24" s="146" t="s">
        <v>246</v>
      </c>
      <c r="BO24" s="147"/>
      <c r="BP24" s="148">
        <v>183</v>
      </c>
      <c r="BQ24" s="149" t="s">
        <v>48</v>
      </c>
      <c r="BR24" s="148">
        <v>20</v>
      </c>
      <c r="BS24" s="148">
        <f t="shared" si="7"/>
        <v>3660</v>
      </c>
      <c r="BT24" s="98">
        <v>20000</v>
      </c>
      <c r="BU24" s="148">
        <f t="shared" si="4"/>
        <v>73200000</v>
      </c>
      <c r="BV24" s="150" t="s">
        <v>91</v>
      </c>
      <c r="BW24" s="158" t="s">
        <v>45</v>
      </c>
      <c r="BX24" s="140" t="s">
        <v>70</v>
      </c>
      <c r="BY24" s="99" t="s">
        <v>52</v>
      </c>
      <c r="BZ24" s="140" t="s">
        <v>161</v>
      </c>
      <c r="CA24" s="151" t="s">
        <v>250</v>
      </c>
      <c r="CB24" s="140" t="s">
        <v>147</v>
      </c>
      <c r="CC24" s="179"/>
      <c r="CD24" s="60">
        <v>16</v>
      </c>
      <c r="CE24" s="168" t="s">
        <v>302</v>
      </c>
      <c r="CF24" s="168"/>
      <c r="CG24" s="145"/>
      <c r="CH24" s="145"/>
      <c r="CI24" s="146" t="s">
        <v>246</v>
      </c>
      <c r="CJ24" s="96">
        <v>62</v>
      </c>
      <c r="CK24" s="97" t="s">
        <v>48</v>
      </c>
      <c r="CL24" s="96">
        <v>1</v>
      </c>
      <c r="CM24" s="96">
        <f t="shared" si="3"/>
        <v>62</v>
      </c>
      <c r="CN24" s="98"/>
      <c r="CO24" s="96">
        <f t="shared" si="5"/>
        <v>0</v>
      </c>
      <c r="CP24" s="99" t="s">
        <v>284</v>
      </c>
      <c r="CQ24" s="169" t="s">
        <v>290</v>
      </c>
      <c r="CR24" s="99" t="s">
        <v>70</v>
      </c>
      <c r="CS24" s="95" t="s">
        <v>52</v>
      </c>
      <c r="CT24" s="99" t="s">
        <v>161</v>
      </c>
      <c r="CU24" s="100"/>
      <c r="CV24" s="170"/>
    </row>
    <row r="25" spans="2:100" ht="18" customHeight="1">
      <c r="B25" s="40" t="s">
        <v>44</v>
      </c>
      <c r="C25" s="70" t="s">
        <v>139</v>
      </c>
      <c r="D25" s="71"/>
      <c r="E25" s="71"/>
      <c r="F25" s="72" t="s">
        <v>47</v>
      </c>
      <c r="G25" s="71"/>
      <c r="H25" s="77">
        <v>48</v>
      </c>
      <c r="I25" s="129"/>
      <c r="J25" s="75" t="s">
        <v>45</v>
      </c>
      <c r="K25" s="77">
        <f t="shared" si="0"/>
        <v>48</v>
      </c>
      <c r="L25" s="75"/>
      <c r="M25" s="75"/>
      <c r="N25" s="78" t="s">
        <v>49</v>
      </c>
      <c r="O25" s="70" t="s">
        <v>50</v>
      </c>
      <c r="P25" s="130" t="s">
        <v>128</v>
      </c>
      <c r="Q25" s="80" t="s">
        <v>140</v>
      </c>
      <c r="R25" s="130" t="s">
        <v>53</v>
      </c>
      <c r="S25" s="75"/>
      <c r="T25" s="130" t="s">
        <v>54</v>
      </c>
      <c r="V25" s="81" t="s">
        <v>44</v>
      </c>
      <c r="W25" s="93" t="s">
        <v>206</v>
      </c>
      <c r="X25" s="94" t="s">
        <v>47</v>
      </c>
      <c r="Y25" s="95"/>
      <c r="Z25" s="94" t="s">
        <v>47</v>
      </c>
      <c r="AA25" s="95"/>
      <c r="AB25" s="96">
        <v>93</v>
      </c>
      <c r="AC25" s="97"/>
      <c r="AD25" s="96"/>
      <c r="AE25" s="96"/>
      <c r="AF25" s="98">
        <v>5000</v>
      </c>
      <c r="AG25" s="96"/>
      <c r="AH25" s="95"/>
      <c r="AI25" s="95" t="s">
        <v>166</v>
      </c>
      <c r="AJ25" s="99" t="s">
        <v>70</v>
      </c>
      <c r="AK25" s="99" t="s">
        <v>52</v>
      </c>
      <c r="AL25" s="99" t="s">
        <v>161</v>
      </c>
      <c r="AM25" s="100"/>
      <c r="AN25" s="99"/>
      <c r="AO25" s="175"/>
      <c r="AP25" s="60">
        <v>17</v>
      </c>
      <c r="AQ25" s="93" t="s">
        <v>173</v>
      </c>
      <c r="AR25" s="101" t="s">
        <v>216</v>
      </c>
      <c r="AS25" s="47"/>
      <c r="AT25" s="101" t="s">
        <v>216</v>
      </c>
      <c r="AU25" s="47"/>
      <c r="AV25" s="84">
        <v>112</v>
      </c>
      <c r="AW25" s="84"/>
      <c r="AX25" s="84">
        <v>3</v>
      </c>
      <c r="AY25" s="84">
        <f t="shared" si="1"/>
        <v>336</v>
      </c>
      <c r="AZ25" s="84">
        <v>10000</v>
      </c>
      <c r="BA25" s="84">
        <f>AY25*AZ25</f>
        <v>3360000</v>
      </c>
      <c r="BB25" s="47" t="s">
        <v>227</v>
      </c>
      <c r="BC25" s="47" t="s">
        <v>50</v>
      </c>
      <c r="BD25" s="50" t="s">
        <v>70</v>
      </c>
      <c r="BE25" s="50" t="s">
        <v>52</v>
      </c>
      <c r="BF25" s="47" t="s">
        <v>161</v>
      </c>
      <c r="BG25" s="87" t="s">
        <v>162</v>
      </c>
      <c r="BH25" s="50"/>
      <c r="BI25" s="175"/>
      <c r="BJ25" s="60">
        <v>17</v>
      </c>
      <c r="BK25" s="152" t="s">
        <v>205</v>
      </c>
      <c r="BL25" s="146" t="s">
        <v>246</v>
      </c>
      <c r="BM25" s="145"/>
      <c r="BN25" s="146" t="s">
        <v>246</v>
      </c>
      <c r="BO25" s="147"/>
      <c r="BP25" s="148">
        <v>183</v>
      </c>
      <c r="BQ25" s="149" t="s">
        <v>48</v>
      </c>
      <c r="BR25" s="153">
        <v>5</v>
      </c>
      <c r="BS25" s="148">
        <f t="shared" si="7"/>
        <v>915</v>
      </c>
      <c r="BT25" s="98">
        <v>10000</v>
      </c>
      <c r="BU25" s="148">
        <f t="shared" si="4"/>
        <v>9150000</v>
      </c>
      <c r="BV25" s="150" t="s">
        <v>91</v>
      </c>
      <c r="BW25" s="151" t="s">
        <v>248</v>
      </c>
      <c r="BX25" s="150" t="s">
        <v>70</v>
      </c>
      <c r="BY25" s="95" t="s">
        <v>52</v>
      </c>
      <c r="BZ25" s="140" t="s">
        <v>161</v>
      </c>
      <c r="CA25" s="151" t="s">
        <v>250</v>
      </c>
      <c r="CB25" s="140" t="s">
        <v>147</v>
      </c>
      <c r="CC25" s="179"/>
      <c r="CD25" s="60">
        <v>17</v>
      </c>
      <c r="CE25" s="168" t="s">
        <v>205</v>
      </c>
      <c r="CF25" s="146" t="s">
        <v>246</v>
      </c>
      <c r="CG25" s="171"/>
      <c r="CH25" s="146" t="s">
        <v>246</v>
      </c>
      <c r="CI25" s="171"/>
      <c r="CJ25" s="96">
        <v>62</v>
      </c>
      <c r="CK25" s="97" t="s">
        <v>48</v>
      </c>
      <c r="CL25" s="96">
        <v>10</v>
      </c>
      <c r="CM25" s="96">
        <f t="shared" si="3"/>
        <v>620</v>
      </c>
      <c r="CN25" s="98">
        <v>5000</v>
      </c>
      <c r="CO25" s="96">
        <f t="shared" si="5"/>
        <v>3100000</v>
      </c>
      <c r="CP25" s="99" t="s">
        <v>296</v>
      </c>
      <c r="CQ25" s="169" t="s">
        <v>290</v>
      </c>
      <c r="CR25" s="99" t="s">
        <v>293</v>
      </c>
      <c r="CS25" s="95" t="s">
        <v>52</v>
      </c>
      <c r="CT25" s="99" t="s">
        <v>161</v>
      </c>
      <c r="CU25" s="100"/>
      <c r="CV25" s="99"/>
    </row>
    <row r="26" spans="2:100" ht="18" customHeight="1">
      <c r="B26" s="40" t="s">
        <v>122</v>
      </c>
      <c r="C26" s="248" t="s">
        <v>111</v>
      </c>
      <c r="D26" s="42" t="s">
        <v>47</v>
      </c>
      <c r="E26" s="43"/>
      <c r="F26" s="42" t="s">
        <v>47</v>
      </c>
      <c r="G26" s="43"/>
      <c r="H26" s="44">
        <v>48</v>
      </c>
      <c r="I26" s="45" t="s">
        <v>48</v>
      </c>
      <c r="J26" s="44">
        <v>5</v>
      </c>
      <c r="K26" s="44">
        <f t="shared" si="0"/>
        <v>240</v>
      </c>
      <c r="L26" s="46">
        <v>10000</v>
      </c>
      <c r="M26" s="44">
        <f>L26*K26</f>
        <v>2400000</v>
      </c>
      <c r="N26" s="43" t="s">
        <v>99</v>
      </c>
      <c r="O26" s="43" t="s">
        <v>50</v>
      </c>
      <c r="P26" s="49" t="s">
        <v>70</v>
      </c>
      <c r="Q26" s="57" t="s">
        <v>52</v>
      </c>
      <c r="R26" s="49" t="s">
        <v>53</v>
      </c>
      <c r="S26" s="48"/>
      <c r="T26" s="49" t="s">
        <v>54</v>
      </c>
      <c r="V26" s="81" t="s">
        <v>122</v>
      </c>
      <c r="W26" s="93" t="s">
        <v>46</v>
      </c>
      <c r="X26" s="83" t="s">
        <v>47</v>
      </c>
      <c r="Y26" s="47"/>
      <c r="Z26" s="83" t="s">
        <v>47</v>
      </c>
      <c r="AA26" s="47"/>
      <c r="AB26" s="84">
        <v>93</v>
      </c>
      <c r="AC26" s="85" t="s">
        <v>48</v>
      </c>
      <c r="AD26" s="84">
        <v>10</v>
      </c>
      <c r="AE26" s="84">
        <f>AB26*AD26</f>
        <v>930</v>
      </c>
      <c r="AF26" s="86">
        <v>5000</v>
      </c>
      <c r="AG26" s="84">
        <f>AE26*AF26</f>
        <v>4650000</v>
      </c>
      <c r="AH26" s="47" t="s">
        <v>176</v>
      </c>
      <c r="AI26" s="47" t="s">
        <v>166</v>
      </c>
      <c r="AJ26" s="47" t="s">
        <v>70</v>
      </c>
      <c r="AK26" s="50" t="s">
        <v>52</v>
      </c>
      <c r="AL26" s="47" t="s">
        <v>161</v>
      </c>
      <c r="AM26" s="87" t="s">
        <v>162</v>
      </c>
      <c r="AN26" s="50" t="s">
        <v>54</v>
      </c>
      <c r="AO26" s="175"/>
      <c r="AP26" s="60">
        <v>18</v>
      </c>
      <c r="AQ26" s="93" t="s">
        <v>235</v>
      </c>
      <c r="AR26" s="47"/>
      <c r="AS26" s="66"/>
      <c r="AT26" s="101" t="s">
        <v>216</v>
      </c>
      <c r="AU26" s="66"/>
      <c r="AV26" s="84">
        <v>112</v>
      </c>
      <c r="AW26" s="103"/>
      <c r="AX26" s="103">
        <v>1</v>
      </c>
      <c r="AY26" s="84">
        <f t="shared" si="1"/>
        <v>112</v>
      </c>
      <c r="AZ26" s="103"/>
      <c r="BA26" s="84">
        <f>AY26*AZ26</f>
        <v>0</v>
      </c>
      <c r="BB26" s="66" t="s">
        <v>227</v>
      </c>
      <c r="BC26" s="66" t="s">
        <v>50</v>
      </c>
      <c r="BD26" s="57" t="s">
        <v>70</v>
      </c>
      <c r="BE26" s="50" t="s">
        <v>52</v>
      </c>
      <c r="BF26" s="47" t="s">
        <v>161</v>
      </c>
      <c r="BG26" s="104" t="s">
        <v>162</v>
      </c>
      <c r="BH26" s="57"/>
      <c r="BI26" s="175"/>
      <c r="BJ26" s="60">
        <v>18</v>
      </c>
      <c r="BK26" s="152" t="s">
        <v>271</v>
      </c>
      <c r="BL26" s="146"/>
      <c r="BM26" s="145"/>
      <c r="BN26" s="146" t="s">
        <v>246</v>
      </c>
      <c r="BO26" s="147"/>
      <c r="BP26" s="148">
        <v>183</v>
      </c>
      <c r="BQ26" s="149" t="s">
        <v>48</v>
      </c>
      <c r="BR26" s="153">
        <v>1</v>
      </c>
      <c r="BS26" s="148">
        <f t="shared" si="7"/>
        <v>183</v>
      </c>
      <c r="BT26" s="98"/>
      <c r="BU26" s="148"/>
      <c r="BV26" s="150" t="s">
        <v>198</v>
      </c>
      <c r="BW26" s="151"/>
      <c r="BX26" s="150" t="s">
        <v>198</v>
      </c>
      <c r="BY26" s="95" t="s">
        <v>52</v>
      </c>
      <c r="BZ26" s="140" t="s">
        <v>161</v>
      </c>
      <c r="CA26" s="151"/>
      <c r="CB26" s="140"/>
      <c r="CC26" s="179"/>
      <c r="CD26" s="60">
        <v>18</v>
      </c>
      <c r="CE26" s="168" t="s">
        <v>200</v>
      </c>
      <c r="CF26" s="146" t="s">
        <v>246</v>
      </c>
      <c r="CG26" s="171"/>
      <c r="CH26" s="146" t="s">
        <v>246</v>
      </c>
      <c r="CI26" s="171"/>
      <c r="CJ26" s="96">
        <v>62</v>
      </c>
      <c r="CK26" s="97" t="s">
        <v>48</v>
      </c>
      <c r="CL26" s="96">
        <v>10</v>
      </c>
      <c r="CM26" s="96">
        <f t="shared" si="3"/>
        <v>620</v>
      </c>
      <c r="CN26" s="98">
        <v>5000</v>
      </c>
      <c r="CO26" s="96">
        <f t="shared" si="5"/>
        <v>3100000</v>
      </c>
      <c r="CP26" s="99" t="s">
        <v>69</v>
      </c>
      <c r="CQ26" s="169" t="s">
        <v>285</v>
      </c>
      <c r="CR26" s="99" t="s">
        <v>283</v>
      </c>
      <c r="CS26" s="95" t="s">
        <v>52</v>
      </c>
      <c r="CT26" s="99" t="s">
        <v>161</v>
      </c>
      <c r="CU26" s="100"/>
      <c r="CV26" s="99"/>
    </row>
    <row r="27" spans="2:100" ht="18" customHeight="1">
      <c r="B27" s="69" t="s">
        <v>125</v>
      </c>
      <c r="C27" s="249" t="s">
        <v>112</v>
      </c>
      <c r="D27" s="67" t="s">
        <v>47</v>
      </c>
      <c r="E27" s="59"/>
      <c r="F27" s="42" t="s">
        <v>47</v>
      </c>
      <c r="G27" s="59"/>
      <c r="H27" s="61">
        <v>48</v>
      </c>
      <c r="I27" s="62" t="s">
        <v>48</v>
      </c>
      <c r="J27" s="61">
        <v>5</v>
      </c>
      <c r="K27" s="61">
        <f t="shared" si="0"/>
        <v>240</v>
      </c>
      <c r="L27" s="63">
        <v>10000</v>
      </c>
      <c r="M27" s="61">
        <f>L27*K27</f>
        <v>2400000</v>
      </c>
      <c r="N27" s="59" t="s">
        <v>113</v>
      </c>
      <c r="O27" s="59" t="s">
        <v>81</v>
      </c>
      <c r="P27" s="64" t="s">
        <v>114</v>
      </c>
      <c r="Q27" s="57" t="s">
        <v>52</v>
      </c>
      <c r="R27" s="64" t="s">
        <v>64</v>
      </c>
      <c r="S27" s="65" t="s">
        <v>115</v>
      </c>
      <c r="T27" s="64" t="s">
        <v>116</v>
      </c>
      <c r="V27" s="81" t="s">
        <v>125</v>
      </c>
      <c r="W27" s="93" t="s">
        <v>205</v>
      </c>
      <c r="X27" s="94" t="s">
        <v>47</v>
      </c>
      <c r="Y27" s="95"/>
      <c r="Z27" s="94" t="s">
        <v>47</v>
      </c>
      <c r="AA27" s="95"/>
      <c r="AB27" s="96">
        <v>93</v>
      </c>
      <c r="AC27" s="97"/>
      <c r="AD27" s="96"/>
      <c r="AE27" s="96"/>
      <c r="AF27" s="98">
        <v>5000</v>
      </c>
      <c r="AG27" s="96"/>
      <c r="AH27" s="95"/>
      <c r="AI27" s="95" t="s">
        <v>166</v>
      </c>
      <c r="AJ27" s="99" t="s">
        <v>70</v>
      </c>
      <c r="AK27" s="99" t="s">
        <v>52</v>
      </c>
      <c r="AL27" s="99" t="s">
        <v>161</v>
      </c>
      <c r="AM27" s="100"/>
      <c r="AN27" s="99"/>
      <c r="AO27" s="175"/>
      <c r="AP27" s="60">
        <v>19</v>
      </c>
      <c r="AQ27" s="93" t="s">
        <v>236</v>
      </c>
      <c r="AR27" s="66"/>
      <c r="AS27" s="66"/>
      <c r="AT27" s="101" t="s">
        <v>216</v>
      </c>
      <c r="AU27" s="66"/>
      <c r="AV27" s="103">
        <v>10</v>
      </c>
      <c r="AW27" s="103"/>
      <c r="AX27" s="103">
        <v>1</v>
      </c>
      <c r="AY27" s="103">
        <f t="shared" si="1"/>
        <v>10</v>
      </c>
      <c r="AZ27" s="103"/>
      <c r="BA27" s="103">
        <f>AY27*AZ27</f>
        <v>0</v>
      </c>
      <c r="BB27" s="66" t="s">
        <v>227</v>
      </c>
      <c r="BC27" s="66" t="s">
        <v>50</v>
      </c>
      <c r="BD27" s="57" t="s">
        <v>70</v>
      </c>
      <c r="BE27" s="57" t="s">
        <v>52</v>
      </c>
      <c r="BF27" s="66" t="s">
        <v>161</v>
      </c>
      <c r="BG27" s="104" t="s">
        <v>162</v>
      </c>
      <c r="BH27" s="57"/>
      <c r="BI27" s="175"/>
      <c r="BJ27" s="60">
        <v>19</v>
      </c>
      <c r="BK27" s="144" t="s">
        <v>253</v>
      </c>
      <c r="BL27" s="146" t="s">
        <v>246</v>
      </c>
      <c r="BM27" s="145"/>
      <c r="BN27" s="146" t="s">
        <v>246</v>
      </c>
      <c r="BO27" s="147"/>
      <c r="BP27" s="148">
        <v>183</v>
      </c>
      <c r="BQ27" s="149" t="s">
        <v>48</v>
      </c>
      <c r="BR27" s="148">
        <v>10</v>
      </c>
      <c r="BS27" s="148">
        <f t="shared" si="7"/>
        <v>1830</v>
      </c>
      <c r="BT27" s="98">
        <v>10000</v>
      </c>
      <c r="BU27" s="148">
        <f>BT27*BS27</f>
        <v>18300000</v>
      </c>
      <c r="BV27" s="140" t="s">
        <v>91</v>
      </c>
      <c r="BW27" s="151" t="s">
        <v>45</v>
      </c>
      <c r="BX27" s="140" t="s">
        <v>70</v>
      </c>
      <c r="BY27" s="159" t="s">
        <v>52</v>
      </c>
      <c r="BZ27" s="140" t="s">
        <v>161</v>
      </c>
      <c r="CA27" s="151" t="s">
        <v>250</v>
      </c>
      <c r="CB27" s="140" t="s">
        <v>147</v>
      </c>
      <c r="CC27" s="179"/>
      <c r="CD27" s="60">
        <v>19</v>
      </c>
      <c r="CE27" s="168" t="s">
        <v>271</v>
      </c>
      <c r="CF27" s="145"/>
      <c r="CG27" s="146"/>
      <c r="CH27" s="146" t="s">
        <v>246</v>
      </c>
      <c r="CI27" s="171"/>
      <c r="CJ27" s="96">
        <v>62</v>
      </c>
      <c r="CK27" s="97" t="s">
        <v>48</v>
      </c>
      <c r="CL27" s="96">
        <v>1</v>
      </c>
      <c r="CM27" s="96">
        <f t="shared" si="3"/>
        <v>62</v>
      </c>
      <c r="CN27" s="98"/>
      <c r="CO27" s="96">
        <f t="shared" si="5"/>
        <v>0</v>
      </c>
      <c r="CP27" s="99" t="s">
        <v>198</v>
      </c>
      <c r="CQ27" s="169">
        <v>0.2</v>
      </c>
      <c r="CR27" s="99"/>
      <c r="CS27" s="137" t="s">
        <v>52</v>
      </c>
      <c r="CT27" s="99" t="s">
        <v>161</v>
      </c>
      <c r="CU27" s="100"/>
      <c r="CV27" s="170"/>
    </row>
    <row r="28" spans="2:100" s="68" customFormat="1" ht="18" customHeight="1">
      <c r="B28" s="40" t="s">
        <v>115</v>
      </c>
      <c r="C28" s="250" t="s">
        <v>117</v>
      </c>
      <c r="D28" s="128"/>
      <c r="E28" s="56"/>
      <c r="F28" s="42" t="s">
        <v>47</v>
      </c>
      <c r="G28" s="43"/>
      <c r="H28" s="61">
        <v>5</v>
      </c>
      <c r="I28" s="62" t="s">
        <v>48</v>
      </c>
      <c r="J28" s="44">
        <v>1</v>
      </c>
      <c r="K28" s="61">
        <f t="shared" si="0"/>
        <v>5</v>
      </c>
      <c r="L28" s="46">
        <v>10000</v>
      </c>
      <c r="M28" s="44">
        <f>L28*K28</f>
        <v>50000</v>
      </c>
      <c r="N28" s="43" t="s">
        <v>118</v>
      </c>
      <c r="O28" s="59" t="s">
        <v>50</v>
      </c>
      <c r="P28" s="59" t="s">
        <v>119</v>
      </c>
      <c r="Q28" s="50" t="s">
        <v>52</v>
      </c>
      <c r="R28" s="59" t="s">
        <v>53</v>
      </c>
      <c r="S28" s="48"/>
      <c r="T28" s="64" t="s">
        <v>83</v>
      </c>
      <c r="V28" s="81" t="s">
        <v>115</v>
      </c>
      <c r="W28" s="93" t="s">
        <v>200</v>
      </c>
      <c r="X28" s="94" t="s">
        <v>47</v>
      </c>
      <c r="Y28" s="95"/>
      <c r="Z28" s="94" t="s">
        <v>47</v>
      </c>
      <c r="AA28" s="95"/>
      <c r="AB28" s="96">
        <v>93</v>
      </c>
      <c r="AC28" s="97"/>
      <c r="AD28" s="96"/>
      <c r="AE28" s="96"/>
      <c r="AF28" s="98">
        <v>5000</v>
      </c>
      <c r="AG28" s="96">
        <f>AE28*AF28</f>
        <v>0</v>
      </c>
      <c r="AH28" s="95"/>
      <c r="AI28" s="95" t="s">
        <v>166</v>
      </c>
      <c r="AJ28" s="99" t="s">
        <v>70</v>
      </c>
      <c r="AK28" s="99" t="s">
        <v>52</v>
      </c>
      <c r="AL28" s="99" t="s">
        <v>161</v>
      </c>
      <c r="AM28" s="100"/>
      <c r="AN28" s="99"/>
      <c r="AO28" s="175"/>
      <c r="AP28" s="60">
        <v>20</v>
      </c>
      <c r="AQ28" s="93" t="s">
        <v>117</v>
      </c>
      <c r="AR28" s="101" t="s">
        <v>216</v>
      </c>
      <c r="AS28" s="66"/>
      <c r="AT28" s="101" t="s">
        <v>216</v>
      </c>
      <c r="AU28" s="66"/>
      <c r="AV28" s="84">
        <v>20</v>
      </c>
      <c r="AW28" s="103" t="s">
        <v>48</v>
      </c>
      <c r="AX28" s="103">
        <v>2</v>
      </c>
      <c r="AY28" s="103">
        <f t="shared" si="1"/>
        <v>40</v>
      </c>
      <c r="AZ28" s="103">
        <v>35000</v>
      </c>
      <c r="BA28" s="103">
        <f>AY28*AZ28</f>
        <v>1400000</v>
      </c>
      <c r="BB28" s="57" t="s">
        <v>223</v>
      </c>
      <c r="BC28" s="66" t="s">
        <v>224</v>
      </c>
      <c r="BD28" s="57" t="s">
        <v>70</v>
      </c>
      <c r="BE28" s="50" t="s">
        <v>151</v>
      </c>
      <c r="BF28" s="57" t="s">
        <v>64</v>
      </c>
      <c r="BG28" s="104"/>
      <c r="BH28" s="57" t="s">
        <v>220</v>
      </c>
      <c r="BI28" s="175"/>
      <c r="BJ28" s="60">
        <v>20</v>
      </c>
      <c r="BK28" s="144" t="s">
        <v>252</v>
      </c>
      <c r="BL28" s="146" t="s">
        <v>246</v>
      </c>
      <c r="BM28" s="145"/>
      <c r="BN28" s="146" t="s">
        <v>246</v>
      </c>
      <c r="BO28" s="147"/>
      <c r="BP28" s="148">
        <v>183</v>
      </c>
      <c r="BQ28" s="149" t="s">
        <v>48</v>
      </c>
      <c r="BR28" s="148">
        <v>10</v>
      </c>
      <c r="BS28" s="148">
        <f t="shared" si="7"/>
        <v>1830</v>
      </c>
      <c r="BT28" s="98">
        <v>10000</v>
      </c>
      <c r="BU28" s="148">
        <f>BT28*BS28</f>
        <v>18300000</v>
      </c>
      <c r="BV28" s="140" t="s">
        <v>91</v>
      </c>
      <c r="BW28" s="151" t="s">
        <v>45</v>
      </c>
      <c r="BX28" s="140" t="s">
        <v>70</v>
      </c>
      <c r="BY28" s="99" t="s">
        <v>52</v>
      </c>
      <c r="BZ28" s="140" t="s">
        <v>161</v>
      </c>
      <c r="CA28" s="151" t="s">
        <v>250</v>
      </c>
      <c r="CB28" s="140" t="s">
        <v>147</v>
      </c>
      <c r="CC28" s="179"/>
      <c r="CD28" s="60">
        <v>20</v>
      </c>
      <c r="CE28" s="168" t="s">
        <v>253</v>
      </c>
      <c r="CF28" s="146" t="s">
        <v>246</v>
      </c>
      <c r="CG28" s="174"/>
      <c r="CH28" s="146" t="s">
        <v>246</v>
      </c>
      <c r="CI28" s="171"/>
      <c r="CJ28" s="96">
        <v>62</v>
      </c>
      <c r="CK28" s="97" t="s">
        <v>48</v>
      </c>
      <c r="CL28" s="96">
        <v>13</v>
      </c>
      <c r="CM28" s="96">
        <f t="shared" si="3"/>
        <v>806</v>
      </c>
      <c r="CN28" s="98">
        <v>5000</v>
      </c>
      <c r="CO28" s="96">
        <f t="shared" si="5"/>
        <v>4030000</v>
      </c>
      <c r="CP28" s="99" t="s">
        <v>69</v>
      </c>
      <c r="CQ28" s="169" t="s">
        <v>285</v>
      </c>
      <c r="CR28" s="99" t="s">
        <v>283</v>
      </c>
      <c r="CS28" s="137" t="s">
        <v>52</v>
      </c>
      <c r="CT28" s="99" t="s">
        <v>161</v>
      </c>
      <c r="CU28" s="100"/>
      <c r="CV28" s="99"/>
    </row>
    <row r="29" spans="2:100" s="68" customFormat="1" ht="18" customHeight="1">
      <c r="B29" s="40" t="s">
        <v>130</v>
      </c>
      <c r="C29" s="248" t="s">
        <v>120</v>
      </c>
      <c r="D29" s="42"/>
      <c r="E29" s="43"/>
      <c r="F29" s="42" t="s">
        <v>47</v>
      </c>
      <c r="G29" s="43"/>
      <c r="H29" s="61">
        <v>48</v>
      </c>
      <c r="I29" s="62" t="s">
        <v>48</v>
      </c>
      <c r="J29" s="44">
        <v>5</v>
      </c>
      <c r="K29" s="61"/>
      <c r="L29" s="46"/>
      <c r="M29" s="44"/>
      <c r="N29" s="43" t="s">
        <v>113</v>
      </c>
      <c r="O29" s="43" t="s">
        <v>81</v>
      </c>
      <c r="P29" s="59" t="s">
        <v>114</v>
      </c>
      <c r="Q29" s="50" t="s">
        <v>52</v>
      </c>
      <c r="R29" s="59" t="s">
        <v>64</v>
      </c>
      <c r="S29" s="48" t="s">
        <v>115</v>
      </c>
      <c r="T29" s="64" t="s">
        <v>121</v>
      </c>
      <c r="V29" s="81" t="s">
        <v>130</v>
      </c>
      <c r="W29" s="93" t="s">
        <v>197</v>
      </c>
      <c r="X29" s="95"/>
      <c r="Y29" s="95"/>
      <c r="Z29" s="94" t="s">
        <v>47</v>
      </c>
      <c r="AA29" s="95"/>
      <c r="AB29" s="96">
        <v>93</v>
      </c>
      <c r="AC29" s="97"/>
      <c r="AD29" s="96"/>
      <c r="AE29" s="96"/>
      <c r="AF29" s="98"/>
      <c r="AG29" s="96"/>
      <c r="AH29" s="95"/>
      <c r="AI29" s="95" t="s">
        <v>166</v>
      </c>
      <c r="AJ29" s="99" t="s">
        <v>198</v>
      </c>
      <c r="AK29" s="99" t="s">
        <v>52</v>
      </c>
      <c r="AL29" s="99" t="s">
        <v>161</v>
      </c>
      <c r="AM29" s="100"/>
      <c r="AN29" s="99"/>
      <c r="AO29" s="175"/>
      <c r="AP29" s="60">
        <v>21</v>
      </c>
      <c r="AQ29" s="132" t="s">
        <v>243</v>
      </c>
      <c r="AR29" s="132"/>
      <c r="AS29" s="133"/>
      <c r="AT29" s="134" t="s">
        <v>216</v>
      </c>
      <c r="AU29" s="132"/>
      <c r="AV29" s="96">
        <v>112</v>
      </c>
      <c r="AW29" s="135"/>
      <c r="AX29" s="135" t="s">
        <v>55</v>
      </c>
      <c r="AY29" s="136">
        <f t="shared" si="1"/>
        <v>224</v>
      </c>
      <c r="AZ29" s="135"/>
      <c r="BA29" s="136"/>
      <c r="BB29" s="132" t="s">
        <v>70</v>
      </c>
      <c r="BC29" s="132" t="s">
        <v>50</v>
      </c>
      <c r="BD29" s="132" t="s">
        <v>70</v>
      </c>
      <c r="BE29" s="132" t="s">
        <v>71</v>
      </c>
      <c r="BF29" s="137" t="s">
        <v>161</v>
      </c>
      <c r="BG29" s="135"/>
      <c r="BH29" s="132"/>
      <c r="BI29" s="178"/>
      <c r="BJ29" s="60">
        <v>21</v>
      </c>
      <c r="BK29" s="144" t="s">
        <v>85</v>
      </c>
      <c r="BL29" s="145"/>
      <c r="BM29" s="145"/>
      <c r="BN29" s="146" t="s">
        <v>246</v>
      </c>
      <c r="BO29" s="147"/>
      <c r="BP29" s="148">
        <v>183</v>
      </c>
      <c r="BQ29" s="149" t="s">
        <v>48</v>
      </c>
      <c r="BR29" s="148">
        <v>1</v>
      </c>
      <c r="BS29" s="148">
        <f t="shared" si="7"/>
        <v>183</v>
      </c>
      <c r="BT29" s="98"/>
      <c r="BU29" s="148">
        <f>BT29*BS29</f>
        <v>0</v>
      </c>
      <c r="BV29" s="140" t="s">
        <v>268</v>
      </c>
      <c r="BW29" s="151" t="s">
        <v>45</v>
      </c>
      <c r="BX29" s="140" t="s">
        <v>269</v>
      </c>
      <c r="BY29" s="95" t="s">
        <v>52</v>
      </c>
      <c r="BZ29" s="140" t="s">
        <v>161</v>
      </c>
      <c r="CA29" s="151" t="s">
        <v>250</v>
      </c>
      <c r="CB29" s="140" t="s">
        <v>147</v>
      </c>
      <c r="CC29" s="179"/>
      <c r="CD29" s="60">
        <v>21</v>
      </c>
      <c r="CE29" s="168" t="s">
        <v>85</v>
      </c>
      <c r="CF29" s="146" t="s">
        <v>246</v>
      </c>
      <c r="CG29" s="171"/>
      <c r="CH29" s="146" t="s">
        <v>246</v>
      </c>
      <c r="CI29" s="171"/>
      <c r="CJ29" s="96">
        <v>62</v>
      </c>
      <c r="CK29" s="97" t="s">
        <v>48</v>
      </c>
      <c r="CL29" s="96">
        <v>2</v>
      </c>
      <c r="CM29" s="96">
        <f t="shared" si="3"/>
        <v>124</v>
      </c>
      <c r="CN29" s="98">
        <v>5000</v>
      </c>
      <c r="CO29" s="96">
        <f t="shared" si="5"/>
        <v>620000</v>
      </c>
      <c r="CP29" s="99" t="s">
        <v>289</v>
      </c>
      <c r="CQ29" s="169" t="s">
        <v>290</v>
      </c>
      <c r="CR29" s="99" t="s">
        <v>291</v>
      </c>
      <c r="CS29" s="137" t="s">
        <v>52</v>
      </c>
      <c r="CT29" s="99" t="s">
        <v>161</v>
      </c>
      <c r="CU29" s="100"/>
      <c r="CV29" s="99"/>
    </row>
    <row r="30" spans="2:100" s="68" customFormat="1" ht="18" customHeight="1">
      <c r="B30" s="69" t="s">
        <v>134</v>
      </c>
      <c r="C30" s="248" t="s">
        <v>56</v>
      </c>
      <c r="D30" s="42" t="s">
        <v>47</v>
      </c>
      <c r="E30" s="43"/>
      <c r="F30" s="42" t="s">
        <v>47</v>
      </c>
      <c r="G30" s="43"/>
      <c r="H30" s="61">
        <v>48</v>
      </c>
      <c r="I30" s="62" t="s">
        <v>48</v>
      </c>
      <c r="J30" s="44">
        <v>5</v>
      </c>
      <c r="K30" s="61">
        <f>H30*J30</f>
        <v>240</v>
      </c>
      <c r="L30" s="46">
        <v>10000</v>
      </c>
      <c r="M30" s="44">
        <f>K30*L30</f>
        <v>2400000</v>
      </c>
      <c r="N30" s="43" t="s">
        <v>57</v>
      </c>
      <c r="O30" s="43" t="s">
        <v>58</v>
      </c>
      <c r="P30" s="59" t="s">
        <v>51</v>
      </c>
      <c r="Q30" s="50" t="s">
        <v>52</v>
      </c>
      <c r="R30" s="59" t="s">
        <v>53</v>
      </c>
      <c r="S30" s="48"/>
      <c r="T30" s="64" t="s">
        <v>54</v>
      </c>
      <c r="V30" s="81" t="s">
        <v>134</v>
      </c>
      <c r="W30" s="251" t="s">
        <v>171</v>
      </c>
      <c r="X30" s="89"/>
      <c r="Y30" s="89"/>
      <c r="Z30" s="83" t="s">
        <v>47</v>
      </c>
      <c r="AA30" s="47"/>
      <c r="AB30" s="84">
        <v>93</v>
      </c>
      <c r="AC30" s="85" t="s">
        <v>48</v>
      </c>
      <c r="AD30" s="84">
        <v>10</v>
      </c>
      <c r="AE30" s="84">
        <f>AB30*AD30</f>
        <v>930</v>
      </c>
      <c r="AF30" s="86">
        <v>5000</v>
      </c>
      <c r="AG30" s="84">
        <f>AE30*AF30</f>
        <v>4650000</v>
      </c>
      <c r="AH30" s="47" t="s">
        <v>169</v>
      </c>
      <c r="AI30" s="47" t="s">
        <v>81</v>
      </c>
      <c r="AJ30" s="47" t="s">
        <v>82</v>
      </c>
      <c r="AK30" s="50" t="s">
        <v>52</v>
      </c>
      <c r="AL30" s="47" t="s">
        <v>152</v>
      </c>
      <c r="AM30" s="87" t="s">
        <v>97</v>
      </c>
      <c r="AN30" s="50" t="s">
        <v>172</v>
      </c>
      <c r="AO30" s="175"/>
      <c r="AP30" s="60">
        <v>22</v>
      </c>
      <c r="AQ30" s="93" t="s">
        <v>226</v>
      </c>
      <c r="AR30" s="101" t="s">
        <v>216</v>
      </c>
      <c r="AS30" s="47"/>
      <c r="AT30" s="101" t="s">
        <v>216</v>
      </c>
      <c r="AU30" s="47"/>
      <c r="AV30" s="84">
        <v>112</v>
      </c>
      <c r="AW30" s="84" t="s">
        <v>48</v>
      </c>
      <c r="AX30" s="84">
        <v>5</v>
      </c>
      <c r="AY30" s="103">
        <f t="shared" si="1"/>
        <v>560</v>
      </c>
      <c r="AZ30" s="84">
        <v>15000</v>
      </c>
      <c r="BA30" s="103">
        <f>AY30*AZ30</f>
        <v>8400000</v>
      </c>
      <c r="BB30" s="47" t="s">
        <v>227</v>
      </c>
      <c r="BC30" s="47" t="s">
        <v>50</v>
      </c>
      <c r="BD30" s="47" t="s">
        <v>70</v>
      </c>
      <c r="BE30" s="50" t="s">
        <v>52</v>
      </c>
      <c r="BF30" s="66" t="s">
        <v>161</v>
      </c>
      <c r="BG30" s="87" t="s">
        <v>162</v>
      </c>
      <c r="BH30" s="50" t="s">
        <v>225</v>
      </c>
      <c r="BI30" s="175"/>
      <c r="BJ30" s="60">
        <v>22</v>
      </c>
      <c r="BK30" s="152" t="s">
        <v>199</v>
      </c>
      <c r="BL30" s="146"/>
      <c r="BM30" s="145"/>
      <c r="BN30" s="146" t="s">
        <v>246</v>
      </c>
      <c r="BO30" s="147"/>
      <c r="BP30" s="148">
        <v>183</v>
      </c>
      <c r="BQ30" s="149" t="s">
        <v>48</v>
      </c>
      <c r="BR30" s="153">
        <v>1</v>
      </c>
      <c r="BS30" s="148">
        <f t="shared" si="7"/>
        <v>183</v>
      </c>
      <c r="BT30" s="98"/>
      <c r="BU30" s="148"/>
      <c r="BV30" s="150" t="s">
        <v>198</v>
      </c>
      <c r="BW30" s="151"/>
      <c r="BX30" s="150" t="s">
        <v>198</v>
      </c>
      <c r="BY30" s="95" t="s">
        <v>52</v>
      </c>
      <c r="BZ30" s="140" t="s">
        <v>161</v>
      </c>
      <c r="CA30" s="151"/>
      <c r="CB30" s="140"/>
      <c r="CC30" s="179"/>
      <c r="CD30" s="60">
        <v>22</v>
      </c>
      <c r="CE30" s="168" t="s">
        <v>111</v>
      </c>
      <c r="CF30" s="146" t="s">
        <v>246</v>
      </c>
      <c r="CG30" s="171"/>
      <c r="CH30" s="146" t="s">
        <v>246</v>
      </c>
      <c r="CI30" s="171"/>
      <c r="CJ30" s="96">
        <v>62</v>
      </c>
      <c r="CK30" s="97" t="s">
        <v>48</v>
      </c>
      <c r="CL30" s="96">
        <v>10</v>
      </c>
      <c r="CM30" s="96">
        <f t="shared" si="3"/>
        <v>620</v>
      </c>
      <c r="CN30" s="98">
        <v>5000</v>
      </c>
      <c r="CO30" s="96">
        <f t="shared" si="5"/>
        <v>3100000</v>
      </c>
      <c r="CP30" s="99" t="s">
        <v>69</v>
      </c>
      <c r="CQ30" s="169" t="s">
        <v>285</v>
      </c>
      <c r="CR30" s="99" t="s">
        <v>283</v>
      </c>
      <c r="CS30" s="137" t="s">
        <v>52</v>
      </c>
      <c r="CT30" s="99" t="s">
        <v>161</v>
      </c>
      <c r="CU30" s="100"/>
      <c r="CV30" s="99"/>
    </row>
    <row r="31" spans="2:100" s="68" customFormat="1" ht="18" customHeight="1">
      <c r="B31" s="40" t="s">
        <v>138</v>
      </c>
      <c r="C31" s="248" t="s">
        <v>123</v>
      </c>
      <c r="D31" s="42" t="s">
        <v>47</v>
      </c>
      <c r="E31" s="43"/>
      <c r="F31" s="42" t="s">
        <v>47</v>
      </c>
      <c r="G31" s="43"/>
      <c r="H31" s="61">
        <v>48</v>
      </c>
      <c r="I31" s="62" t="s">
        <v>48</v>
      </c>
      <c r="J31" s="44">
        <v>2</v>
      </c>
      <c r="K31" s="61">
        <f>H31*J31</f>
        <v>96</v>
      </c>
      <c r="L31" s="46">
        <v>30000</v>
      </c>
      <c r="M31" s="44">
        <f>L31*K31</f>
        <v>2880000</v>
      </c>
      <c r="N31" s="43" t="s">
        <v>124</v>
      </c>
      <c r="O31" s="43" t="s">
        <v>81</v>
      </c>
      <c r="P31" s="59" t="s">
        <v>51</v>
      </c>
      <c r="Q31" s="50" t="s">
        <v>52</v>
      </c>
      <c r="R31" s="59" t="s">
        <v>53</v>
      </c>
      <c r="S31" s="48"/>
      <c r="T31" s="64" t="s">
        <v>54</v>
      </c>
      <c r="V31" s="81" t="s">
        <v>138</v>
      </c>
      <c r="W31" s="93" t="s">
        <v>85</v>
      </c>
      <c r="X31" s="83" t="s">
        <v>47</v>
      </c>
      <c r="Y31" s="47"/>
      <c r="Z31" s="83" t="s">
        <v>47</v>
      </c>
      <c r="AA31" s="47"/>
      <c r="AB31" s="84">
        <v>93</v>
      </c>
      <c r="AC31" s="85" t="s">
        <v>48</v>
      </c>
      <c r="AD31" s="84">
        <v>0.5</v>
      </c>
      <c r="AE31" s="84">
        <f>AB31*AD31</f>
        <v>46.5</v>
      </c>
      <c r="AF31" s="86">
        <v>4000</v>
      </c>
      <c r="AG31" s="84">
        <f>AE31*AF31</f>
        <v>186000</v>
      </c>
      <c r="AH31" s="47" t="s">
        <v>88</v>
      </c>
      <c r="AI31" s="47" t="s">
        <v>166</v>
      </c>
      <c r="AJ31" s="50" t="s">
        <v>88</v>
      </c>
      <c r="AK31" s="50" t="s">
        <v>52</v>
      </c>
      <c r="AL31" s="50" t="s">
        <v>64</v>
      </c>
      <c r="AM31" s="87" t="s">
        <v>65</v>
      </c>
      <c r="AN31" s="50" t="s">
        <v>180</v>
      </c>
      <c r="AO31" s="175"/>
      <c r="AP31" s="60">
        <v>23</v>
      </c>
      <c r="AQ31" s="93" t="s">
        <v>123</v>
      </c>
      <c r="AR31" s="101" t="s">
        <v>216</v>
      </c>
      <c r="AS31" s="47"/>
      <c r="AT31" s="101" t="s">
        <v>216</v>
      </c>
      <c r="AU31" s="47"/>
      <c r="AV31" s="84">
        <v>112</v>
      </c>
      <c r="AW31" s="84" t="s">
        <v>48</v>
      </c>
      <c r="AX31" s="84">
        <v>3</v>
      </c>
      <c r="AY31" s="103">
        <f t="shared" si="1"/>
        <v>336</v>
      </c>
      <c r="AZ31" s="84">
        <v>30000</v>
      </c>
      <c r="BA31" s="103">
        <f>AY31*AZ31</f>
        <v>10080000</v>
      </c>
      <c r="BB31" s="47" t="s">
        <v>223</v>
      </c>
      <c r="BC31" s="47" t="s">
        <v>224</v>
      </c>
      <c r="BD31" s="50" t="s">
        <v>70</v>
      </c>
      <c r="BE31" s="50" t="s">
        <v>52</v>
      </c>
      <c r="BF31" s="66" t="s">
        <v>161</v>
      </c>
      <c r="BG31" s="87" t="s">
        <v>162</v>
      </c>
      <c r="BH31" s="50" t="s">
        <v>225</v>
      </c>
      <c r="BI31" s="175"/>
      <c r="BJ31" s="60">
        <v>23</v>
      </c>
      <c r="BK31" s="144" t="s">
        <v>236</v>
      </c>
      <c r="BL31" s="146" t="s">
        <v>246</v>
      </c>
      <c r="BM31" s="145"/>
      <c r="BN31" s="146" t="s">
        <v>246</v>
      </c>
      <c r="BO31" s="147"/>
      <c r="BP31" s="148">
        <v>183</v>
      </c>
      <c r="BQ31" s="149" t="s">
        <v>48</v>
      </c>
      <c r="BR31" s="148">
        <v>10</v>
      </c>
      <c r="BS31" s="148">
        <f t="shared" si="7"/>
        <v>1830</v>
      </c>
      <c r="BT31" s="98">
        <v>20000</v>
      </c>
      <c r="BU31" s="148">
        <f>BT31*BS31</f>
        <v>36600000</v>
      </c>
      <c r="BV31" s="140" t="s">
        <v>91</v>
      </c>
      <c r="BW31" s="151" t="s">
        <v>45</v>
      </c>
      <c r="BX31" s="140" t="s">
        <v>70</v>
      </c>
      <c r="BY31" s="99" t="s">
        <v>52</v>
      </c>
      <c r="BZ31" s="140" t="s">
        <v>161</v>
      </c>
      <c r="CA31" s="151" t="s">
        <v>250</v>
      </c>
      <c r="CB31" s="140" t="s">
        <v>147</v>
      </c>
      <c r="CC31" s="179"/>
      <c r="CD31" s="60">
        <v>23</v>
      </c>
      <c r="CE31" s="168" t="s">
        <v>236</v>
      </c>
      <c r="CF31" s="146" t="s">
        <v>246</v>
      </c>
      <c r="CG31" s="171"/>
      <c r="CH31" s="146" t="s">
        <v>246</v>
      </c>
      <c r="CI31" s="171"/>
      <c r="CJ31" s="96">
        <v>62</v>
      </c>
      <c r="CK31" s="97" t="s">
        <v>48</v>
      </c>
      <c r="CL31" s="96">
        <v>25</v>
      </c>
      <c r="CM31" s="96">
        <f t="shared" si="3"/>
        <v>1550</v>
      </c>
      <c r="CN31" s="98">
        <v>13000</v>
      </c>
      <c r="CO31" s="96">
        <f t="shared" si="5"/>
        <v>20150000</v>
      </c>
      <c r="CP31" s="99" t="s">
        <v>278</v>
      </c>
      <c r="CQ31" s="169" t="s">
        <v>148</v>
      </c>
      <c r="CR31" s="99" t="s">
        <v>282</v>
      </c>
      <c r="CS31" s="159" t="s">
        <v>52</v>
      </c>
      <c r="CT31" s="99" t="s">
        <v>161</v>
      </c>
      <c r="CU31" s="100"/>
      <c r="CV31" s="99"/>
    </row>
    <row r="32" spans="2:100" s="68" customFormat="1" ht="18" customHeight="1">
      <c r="B32" s="40" t="s">
        <v>141</v>
      </c>
      <c r="C32" s="248" t="s">
        <v>126</v>
      </c>
      <c r="D32" s="43"/>
      <c r="E32" s="53"/>
      <c r="F32" s="60"/>
      <c r="G32" s="43"/>
      <c r="H32" s="61">
        <v>48</v>
      </c>
      <c r="I32" s="62" t="s">
        <v>48</v>
      </c>
      <c r="J32" s="44">
        <v>1</v>
      </c>
      <c r="K32" s="61">
        <f>H32*J32</f>
        <v>48</v>
      </c>
      <c r="L32" s="46"/>
      <c r="M32" s="44"/>
      <c r="N32" s="43" t="s">
        <v>127</v>
      </c>
      <c r="O32" s="43" t="s">
        <v>81</v>
      </c>
      <c r="P32" s="49" t="s">
        <v>128</v>
      </c>
      <c r="Q32" s="50" t="s">
        <v>52</v>
      </c>
      <c r="R32" s="64" t="s">
        <v>53</v>
      </c>
      <c r="S32" s="48"/>
      <c r="T32" s="64" t="s">
        <v>54</v>
      </c>
      <c r="V32" s="81" t="s">
        <v>141</v>
      </c>
      <c r="W32" s="93" t="s">
        <v>199</v>
      </c>
      <c r="X32" s="95"/>
      <c r="Y32" s="95"/>
      <c r="Z32" s="94" t="s">
        <v>47</v>
      </c>
      <c r="AA32" s="95"/>
      <c r="AB32" s="96">
        <v>93</v>
      </c>
      <c r="AC32" s="97"/>
      <c r="AD32" s="96"/>
      <c r="AE32" s="96"/>
      <c r="AF32" s="98"/>
      <c r="AG32" s="96"/>
      <c r="AH32" s="95"/>
      <c r="AI32" s="95" t="s">
        <v>166</v>
      </c>
      <c r="AJ32" s="99" t="s">
        <v>70</v>
      </c>
      <c r="AK32" s="99" t="s">
        <v>52</v>
      </c>
      <c r="AL32" s="99" t="s">
        <v>161</v>
      </c>
      <c r="AM32" s="100"/>
      <c r="AN32" s="99"/>
      <c r="AO32" s="175"/>
      <c r="AP32" s="60">
        <v>24</v>
      </c>
      <c r="AQ32" s="93" t="s">
        <v>126</v>
      </c>
      <c r="AR32" s="47"/>
      <c r="AS32" s="47"/>
      <c r="AT32" s="101" t="s">
        <v>216</v>
      </c>
      <c r="AU32" s="47"/>
      <c r="AV32" s="84">
        <v>112</v>
      </c>
      <c r="AW32" s="84"/>
      <c r="AX32" s="84">
        <v>1</v>
      </c>
      <c r="AY32" s="103">
        <f t="shared" si="1"/>
        <v>112</v>
      </c>
      <c r="AZ32" s="84"/>
      <c r="BA32" s="103">
        <f>AY32*AZ32</f>
        <v>0</v>
      </c>
      <c r="BB32" s="47" t="s">
        <v>237</v>
      </c>
      <c r="BC32" s="47" t="s">
        <v>50</v>
      </c>
      <c r="BD32" s="50" t="s">
        <v>70</v>
      </c>
      <c r="BE32" s="50" t="s">
        <v>52</v>
      </c>
      <c r="BF32" s="66" t="s">
        <v>161</v>
      </c>
      <c r="BG32" s="87" t="s">
        <v>162</v>
      </c>
      <c r="BH32" s="50"/>
      <c r="BI32" s="175"/>
      <c r="BJ32" s="60">
        <v>24</v>
      </c>
      <c r="BK32" s="144" t="s">
        <v>117</v>
      </c>
      <c r="BL32" s="146" t="s">
        <v>246</v>
      </c>
      <c r="BM32" s="145"/>
      <c r="BN32" s="146" t="s">
        <v>246</v>
      </c>
      <c r="BO32" s="147"/>
      <c r="BP32" s="148">
        <v>183</v>
      </c>
      <c r="BQ32" s="149" t="s">
        <v>48</v>
      </c>
      <c r="BR32" s="148">
        <v>3</v>
      </c>
      <c r="BS32" s="148">
        <f t="shared" si="7"/>
        <v>549</v>
      </c>
      <c r="BT32" s="148">
        <v>50000</v>
      </c>
      <c r="BU32" s="148">
        <f>BT32*BS32</f>
        <v>27450000</v>
      </c>
      <c r="BV32" s="140" t="s">
        <v>91</v>
      </c>
      <c r="BW32" s="151" t="s">
        <v>248</v>
      </c>
      <c r="BX32" s="140" t="s">
        <v>70</v>
      </c>
      <c r="BY32" s="95" t="s">
        <v>151</v>
      </c>
      <c r="BZ32" s="140" t="s">
        <v>161</v>
      </c>
      <c r="CA32" s="151" t="s">
        <v>250</v>
      </c>
      <c r="CB32" s="140" t="s">
        <v>147</v>
      </c>
      <c r="CC32" s="179"/>
      <c r="CD32" s="60">
        <v>24</v>
      </c>
      <c r="CE32" s="168" t="s">
        <v>117</v>
      </c>
      <c r="CF32" s="146" t="s">
        <v>246</v>
      </c>
      <c r="CG32" s="171"/>
      <c r="CH32" s="146" t="s">
        <v>246</v>
      </c>
      <c r="CI32" s="171"/>
      <c r="CJ32" s="96">
        <v>62</v>
      </c>
      <c r="CK32" s="97" t="s">
        <v>48</v>
      </c>
      <c r="CL32" s="96">
        <v>10</v>
      </c>
      <c r="CM32" s="96">
        <f t="shared" si="3"/>
        <v>620</v>
      </c>
      <c r="CN32" s="98">
        <v>30000</v>
      </c>
      <c r="CO32" s="96">
        <f t="shared" si="5"/>
        <v>18600000</v>
      </c>
      <c r="CP32" s="99" t="s">
        <v>294</v>
      </c>
      <c r="CQ32" s="169" t="s">
        <v>290</v>
      </c>
      <c r="CR32" s="99" t="s">
        <v>293</v>
      </c>
      <c r="CS32" s="137" t="s">
        <v>151</v>
      </c>
      <c r="CT32" s="99" t="s">
        <v>280</v>
      </c>
      <c r="CU32" s="100" t="s">
        <v>97</v>
      </c>
      <c r="CV32" s="99" t="s">
        <v>153</v>
      </c>
    </row>
    <row r="33" spans="2:100" s="68" customFormat="1" ht="18" customHeight="1">
      <c r="B33" s="69" t="s">
        <v>145</v>
      </c>
      <c r="C33" s="70" t="s">
        <v>131</v>
      </c>
      <c r="D33" s="71"/>
      <c r="E33" s="71"/>
      <c r="F33" s="72" t="s">
        <v>47</v>
      </c>
      <c r="G33" s="71"/>
      <c r="H33" s="73">
        <v>48</v>
      </c>
      <c r="I33" s="74" t="s">
        <v>48</v>
      </c>
      <c r="J33" s="75" t="s">
        <v>45</v>
      </c>
      <c r="K33" s="73">
        <f>H33*J33</f>
        <v>48</v>
      </c>
      <c r="L33" s="75"/>
      <c r="M33" s="75"/>
      <c r="N33" s="78" t="s">
        <v>113</v>
      </c>
      <c r="O33" s="70" t="s">
        <v>50</v>
      </c>
      <c r="P33" s="130" t="s">
        <v>132</v>
      </c>
      <c r="Q33" s="80" t="s">
        <v>133</v>
      </c>
      <c r="R33" s="79" t="s">
        <v>53</v>
      </c>
      <c r="S33" s="75"/>
      <c r="T33" s="79" t="s">
        <v>54</v>
      </c>
      <c r="V33" s="81" t="s">
        <v>145</v>
      </c>
      <c r="W33" s="93" t="s">
        <v>173</v>
      </c>
      <c r="X33" s="83" t="s">
        <v>47</v>
      </c>
      <c r="Y33" s="47"/>
      <c r="Z33" s="83" t="s">
        <v>47</v>
      </c>
      <c r="AA33" s="47"/>
      <c r="AB33" s="84">
        <v>93</v>
      </c>
      <c r="AC33" s="85" t="s">
        <v>48</v>
      </c>
      <c r="AD33" s="84">
        <v>10</v>
      </c>
      <c r="AE33" s="84">
        <f>AB33*AD33</f>
        <v>930</v>
      </c>
      <c r="AF33" s="86">
        <v>5000</v>
      </c>
      <c r="AG33" s="84">
        <f>AE33*AF33</f>
        <v>4650000</v>
      </c>
      <c r="AH33" s="47" t="s">
        <v>174</v>
      </c>
      <c r="AI33" s="47" t="s">
        <v>166</v>
      </c>
      <c r="AJ33" s="47" t="s">
        <v>175</v>
      </c>
      <c r="AK33" s="50" t="s">
        <v>52</v>
      </c>
      <c r="AL33" s="47" t="s">
        <v>161</v>
      </c>
      <c r="AM33" s="87" t="s">
        <v>162</v>
      </c>
      <c r="AN33" s="50" t="s">
        <v>54</v>
      </c>
      <c r="AO33" s="175"/>
      <c r="AP33" s="60">
        <v>25</v>
      </c>
      <c r="AQ33" s="93" t="s">
        <v>177</v>
      </c>
      <c r="AR33" s="101" t="s">
        <v>216</v>
      </c>
      <c r="AS33" s="47"/>
      <c r="AT33" s="101" t="s">
        <v>216</v>
      </c>
      <c r="AU33" s="47"/>
      <c r="AV33" s="84">
        <v>112</v>
      </c>
      <c r="AW33" s="84" t="s">
        <v>48</v>
      </c>
      <c r="AX33" s="84">
        <v>5</v>
      </c>
      <c r="AY33" s="103">
        <f t="shared" si="1"/>
        <v>560</v>
      </c>
      <c r="AZ33" s="84">
        <v>10000</v>
      </c>
      <c r="BA33" s="103">
        <f>AY33*AZ33</f>
        <v>5600000</v>
      </c>
      <c r="BB33" s="47" t="s">
        <v>227</v>
      </c>
      <c r="BC33" s="47" t="s">
        <v>50</v>
      </c>
      <c r="BD33" s="50" t="s">
        <v>70</v>
      </c>
      <c r="BE33" s="50" t="s">
        <v>52</v>
      </c>
      <c r="BF33" s="66" t="s">
        <v>161</v>
      </c>
      <c r="BG33" s="87" t="s">
        <v>162</v>
      </c>
      <c r="BH33" s="50" t="s">
        <v>228</v>
      </c>
      <c r="BI33" s="175"/>
      <c r="BJ33" s="60">
        <v>25</v>
      </c>
      <c r="BK33" s="144" t="s">
        <v>211</v>
      </c>
      <c r="BL33" s="145"/>
      <c r="BM33" s="145"/>
      <c r="BN33" s="146"/>
      <c r="BO33" s="147"/>
      <c r="BP33" s="148">
        <v>183</v>
      </c>
      <c r="BQ33" s="149" t="s">
        <v>48</v>
      </c>
      <c r="BR33" s="148">
        <v>1</v>
      </c>
      <c r="BS33" s="148">
        <f t="shared" si="7"/>
        <v>183</v>
      </c>
      <c r="BT33" s="98"/>
      <c r="BU33" s="148">
        <f>BT33*BS33</f>
        <v>0</v>
      </c>
      <c r="BV33" s="140" t="s">
        <v>261</v>
      </c>
      <c r="BW33" s="155">
        <v>0.2</v>
      </c>
      <c r="BX33" s="140" t="s">
        <v>262</v>
      </c>
      <c r="BY33" s="99" t="s">
        <v>263</v>
      </c>
      <c r="BZ33" s="140" t="s">
        <v>264</v>
      </c>
      <c r="CA33" s="151" t="s">
        <v>250</v>
      </c>
      <c r="CB33" s="140" t="s">
        <v>265</v>
      </c>
      <c r="CC33" s="179"/>
      <c r="CD33" s="60">
        <v>25</v>
      </c>
      <c r="CE33" s="168" t="s">
        <v>299</v>
      </c>
      <c r="CF33" s="145"/>
      <c r="CG33" s="171"/>
      <c r="CH33" s="146" t="s">
        <v>246</v>
      </c>
      <c r="CI33" s="171"/>
      <c r="CJ33" s="96">
        <v>62</v>
      </c>
      <c r="CK33" s="97" t="s">
        <v>48</v>
      </c>
      <c r="CL33" s="96">
        <v>0.5</v>
      </c>
      <c r="CM33" s="96">
        <f t="shared" si="3"/>
        <v>31</v>
      </c>
      <c r="CN33" s="98"/>
      <c r="CO33" s="96">
        <f t="shared" si="5"/>
        <v>0</v>
      </c>
      <c r="CP33" s="99" t="s">
        <v>284</v>
      </c>
      <c r="CQ33" s="169" t="s">
        <v>290</v>
      </c>
      <c r="CR33" s="99" t="s">
        <v>293</v>
      </c>
      <c r="CS33" s="99" t="s">
        <v>71</v>
      </c>
      <c r="CT33" s="99" t="s">
        <v>64</v>
      </c>
      <c r="CU33" s="100" t="s">
        <v>65</v>
      </c>
      <c r="CV33" s="99" t="s">
        <v>297</v>
      </c>
    </row>
    <row r="34" spans="2:100" s="91" customFormat="1" ht="19.5" customHeight="1">
      <c r="B34" s="92"/>
      <c r="C34" s="93"/>
      <c r="D34" s="95"/>
      <c r="E34" s="95"/>
      <c r="F34" s="94"/>
      <c r="G34" s="95"/>
      <c r="H34" s="96"/>
      <c r="I34" s="97"/>
      <c r="J34" s="96"/>
      <c r="K34" s="96"/>
      <c r="L34" s="98"/>
      <c r="M34" s="96"/>
      <c r="N34" s="95"/>
      <c r="O34" s="95"/>
      <c r="P34" s="99"/>
      <c r="Q34" s="99"/>
      <c r="R34" s="99"/>
      <c r="S34" s="100"/>
      <c r="T34" s="99"/>
      <c r="AP34" s="60">
        <v>26</v>
      </c>
      <c r="AQ34" s="93" t="s">
        <v>131</v>
      </c>
      <c r="AR34" s="47"/>
      <c r="AS34" s="47"/>
      <c r="AT34" s="101" t="s">
        <v>216</v>
      </c>
      <c r="AU34" s="47"/>
      <c r="AV34" s="84">
        <v>20</v>
      </c>
      <c r="AW34" s="84"/>
      <c r="AX34" s="84">
        <v>1</v>
      </c>
      <c r="AY34" s="84">
        <f t="shared" si="1"/>
        <v>20</v>
      </c>
      <c r="AZ34" s="84"/>
      <c r="BA34" s="84">
        <f>AY34*AZ34</f>
        <v>0</v>
      </c>
      <c r="BB34" s="47" t="s">
        <v>238</v>
      </c>
      <c r="BC34" s="47" t="s">
        <v>50</v>
      </c>
      <c r="BD34" s="50" t="s">
        <v>132</v>
      </c>
      <c r="BE34" s="50" t="s">
        <v>239</v>
      </c>
      <c r="BF34" s="47" t="s">
        <v>161</v>
      </c>
      <c r="BG34" s="87" t="s">
        <v>162</v>
      </c>
      <c r="BH34" s="50"/>
      <c r="BI34" s="175"/>
      <c r="BJ34" s="60">
        <v>26</v>
      </c>
      <c r="BK34" s="144" t="s">
        <v>260</v>
      </c>
      <c r="BL34" s="145"/>
      <c r="BM34" s="145"/>
      <c r="BN34" s="146" t="s">
        <v>246</v>
      </c>
      <c r="BO34" s="147"/>
      <c r="BP34" s="148">
        <v>183</v>
      </c>
      <c r="BQ34" s="149" t="s">
        <v>48</v>
      </c>
      <c r="BR34" s="162">
        <v>0.5</v>
      </c>
      <c r="BS34" s="148">
        <f t="shared" si="7"/>
        <v>91.5</v>
      </c>
      <c r="BT34" s="98"/>
      <c r="BU34" s="148">
        <f>BT34*BS34</f>
        <v>0</v>
      </c>
      <c r="BV34" s="150" t="s">
        <v>91</v>
      </c>
      <c r="BW34" s="155">
        <v>0.3</v>
      </c>
      <c r="BX34" s="140" t="s">
        <v>258</v>
      </c>
      <c r="BY34" s="99" t="s">
        <v>71</v>
      </c>
      <c r="BZ34" s="140" t="s">
        <v>64</v>
      </c>
      <c r="CA34" s="151" t="s">
        <v>115</v>
      </c>
      <c r="CB34" s="140" t="s">
        <v>256</v>
      </c>
      <c r="CC34" s="179"/>
      <c r="CD34" s="60">
        <v>26</v>
      </c>
      <c r="CE34" s="168" t="s">
        <v>56</v>
      </c>
      <c r="CF34" s="146" t="s">
        <v>246</v>
      </c>
      <c r="CG34" s="171"/>
      <c r="CH34" s="146" t="s">
        <v>246</v>
      </c>
      <c r="CI34" s="171"/>
      <c r="CJ34" s="96">
        <v>62</v>
      </c>
      <c r="CK34" s="97" t="s">
        <v>48</v>
      </c>
      <c r="CL34" s="96">
        <v>10</v>
      </c>
      <c r="CM34" s="96">
        <f t="shared" si="3"/>
        <v>620</v>
      </c>
      <c r="CN34" s="98">
        <v>10000</v>
      </c>
      <c r="CO34" s="96">
        <f t="shared" si="5"/>
        <v>6200000</v>
      </c>
      <c r="CP34" s="99" t="s">
        <v>69</v>
      </c>
      <c r="CQ34" s="169" t="s">
        <v>148</v>
      </c>
      <c r="CR34" s="99" t="s">
        <v>283</v>
      </c>
      <c r="CS34" s="95" t="s">
        <v>52</v>
      </c>
      <c r="CT34" s="99" t="s">
        <v>161</v>
      </c>
      <c r="CU34" s="100"/>
      <c r="CV34" s="99"/>
    </row>
  </sheetData>
  <sortState ref="C10:CV35">
    <sortCondition ref="C10:C35"/>
  </sortState>
  <mergeCells count="63">
    <mergeCell ref="AL6:AN6"/>
    <mergeCell ref="AR6:AU6"/>
    <mergeCell ref="AV6:BA6"/>
    <mergeCell ref="C1:K1"/>
    <mergeCell ref="D6:G6"/>
    <mergeCell ref="H6:M6"/>
    <mergeCell ref="R6:T6"/>
    <mergeCell ref="X6:AA6"/>
    <mergeCell ref="AB6:AG6"/>
    <mergeCell ref="W2:Z2"/>
    <mergeCell ref="AB2:AC2"/>
    <mergeCell ref="AF2:AG2"/>
    <mergeCell ref="W3:Y3"/>
    <mergeCell ref="Z3:AA3"/>
    <mergeCell ref="AB3:AC3"/>
    <mergeCell ref="AF3:AG3"/>
    <mergeCell ref="CT6:CV6"/>
    <mergeCell ref="D2:G2"/>
    <mergeCell ref="I2:J2"/>
    <mergeCell ref="R2:T2"/>
    <mergeCell ref="D3:F3"/>
    <mergeCell ref="G3:H3"/>
    <mergeCell ref="I3:J3"/>
    <mergeCell ref="N3:O3"/>
    <mergeCell ref="R3:T3"/>
    <mergeCell ref="R4:T4"/>
    <mergeCell ref="BF6:BH6"/>
    <mergeCell ref="BL6:BO6"/>
    <mergeCell ref="BP6:BU6"/>
    <mergeCell ref="BZ6:CB6"/>
    <mergeCell ref="CF6:CI6"/>
    <mergeCell ref="CJ6:CO6"/>
    <mergeCell ref="AK3:AM3"/>
    <mergeCell ref="AK4:AM4"/>
    <mergeCell ref="AQ2:AS2"/>
    <mergeCell ref="AT2:AU2"/>
    <mergeCell ref="AV2:AW2"/>
    <mergeCell ref="AK2:AM2"/>
    <mergeCell ref="AQ3:AS3"/>
    <mergeCell ref="AT3:AU3"/>
    <mergeCell ref="AV3:AW3"/>
    <mergeCell ref="BA3:BC3"/>
    <mergeCell ref="BE3:BG3"/>
    <mergeCell ref="BE4:BG4"/>
    <mergeCell ref="BL2:BM2"/>
    <mergeCell ref="BP2:BQ2"/>
    <mergeCell ref="BE2:BG2"/>
    <mergeCell ref="BS2:BT2"/>
    <mergeCell ref="BU2:BV2"/>
    <mergeCell ref="BL3:BN3"/>
    <mergeCell ref="BP3:BQ3"/>
    <mergeCell ref="BU3:BW3"/>
    <mergeCell ref="BY4:CA4"/>
    <mergeCell ref="CF2:CG2"/>
    <mergeCell ref="CJ2:CL2"/>
    <mergeCell ref="CS2:CU2"/>
    <mergeCell ref="CF3:CH3"/>
    <mergeCell ref="CJ3:CK3"/>
    <mergeCell ref="CO3:CP3"/>
    <mergeCell ref="CS3:CU3"/>
    <mergeCell ref="CS4:CU4"/>
    <mergeCell ref="BY2:CA2"/>
    <mergeCell ref="BY3:CA3"/>
  </mergeCells>
  <pageMargins left="0.11811023622047245" right="0.11811023622047245" top="0.35433070866141736" bottom="0.35433070866141736" header="0.31496062992125984" footer="0.11811023622047245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56"/>
  <sheetViews>
    <sheetView topLeftCell="A48" zoomScale="70" zoomScaleNormal="70" workbookViewId="0">
      <selection activeCell="H57" sqref="H57"/>
    </sheetView>
  </sheetViews>
  <sheetFormatPr defaultColWidth="9.140625" defaultRowHeight="20.25"/>
  <cols>
    <col min="1" max="1" width="9.140625" style="5"/>
    <col min="2" max="2" width="26.85546875" style="5" customWidth="1"/>
    <col min="3" max="3" width="1.7109375" style="5" customWidth="1"/>
    <col min="4" max="4" width="11.42578125" style="5" bestFit="1" customWidth="1"/>
    <col min="5" max="5" width="9.85546875" style="5" bestFit="1" customWidth="1"/>
    <col min="6" max="6" width="11.28515625" style="5" bestFit="1" customWidth="1"/>
    <col min="7" max="7" width="11.42578125" style="5" customWidth="1"/>
    <col min="8" max="8" width="15" style="5" customWidth="1"/>
    <col min="9" max="9" width="16" style="5" customWidth="1"/>
    <col min="10" max="10" width="15.85546875" style="5" bestFit="1" customWidth="1"/>
    <col min="11" max="16384" width="9.140625" style="5"/>
  </cols>
  <sheetData>
    <row r="2" spans="1:10" ht="28.5" customHeight="1" thickBot="1">
      <c r="B2" s="228"/>
      <c r="C2" s="228"/>
      <c r="D2" s="229" t="s">
        <v>332</v>
      </c>
      <c r="E2" s="229" t="s">
        <v>303</v>
      </c>
      <c r="F2" s="229" t="s">
        <v>333</v>
      </c>
      <c r="G2" s="229" t="s">
        <v>334</v>
      </c>
      <c r="H2" s="229" t="s">
        <v>335</v>
      </c>
      <c r="I2" s="229" t="s">
        <v>336</v>
      </c>
      <c r="J2" s="229" t="s">
        <v>338</v>
      </c>
    </row>
    <row r="3" spans="1:10" ht="21" customHeight="1" thickTop="1">
      <c r="A3" s="217">
        <v>1</v>
      </c>
      <c r="B3" s="225" t="s">
        <v>337</v>
      </c>
      <c r="D3" s="226"/>
      <c r="E3" s="226" t="s">
        <v>341</v>
      </c>
      <c r="F3" s="226"/>
      <c r="G3" s="226"/>
      <c r="H3" s="227" t="s">
        <v>341</v>
      </c>
      <c r="I3" s="226"/>
      <c r="J3" s="226"/>
    </row>
    <row r="4" spans="1:10" ht="21" customHeight="1">
      <c r="A4" s="217">
        <v>2</v>
      </c>
      <c r="B4" s="70" t="s">
        <v>146</v>
      </c>
      <c r="D4" s="71" t="s">
        <v>341</v>
      </c>
      <c r="E4" s="217"/>
      <c r="F4" s="217"/>
      <c r="G4" s="219"/>
      <c r="H4" s="218"/>
      <c r="I4" s="217"/>
      <c r="J4" s="217"/>
    </row>
    <row r="5" spans="1:10" ht="21" customHeight="1">
      <c r="A5" s="217">
        <v>3</v>
      </c>
      <c r="B5" s="248" t="s">
        <v>90</v>
      </c>
      <c r="D5" s="220" t="s">
        <v>341</v>
      </c>
      <c r="E5" s="217"/>
      <c r="F5" s="217"/>
      <c r="G5" s="219" t="s">
        <v>341</v>
      </c>
      <c r="H5" s="218" t="s">
        <v>341</v>
      </c>
      <c r="I5" s="217"/>
      <c r="J5" s="217"/>
    </row>
    <row r="6" spans="1:10" ht="21" customHeight="1">
      <c r="A6" s="217">
        <v>4</v>
      </c>
      <c r="B6" s="248" t="s">
        <v>68</v>
      </c>
      <c r="D6" s="220" t="s">
        <v>341</v>
      </c>
      <c r="E6" s="221" t="s">
        <v>341</v>
      </c>
      <c r="F6" s="221" t="s">
        <v>341</v>
      </c>
      <c r="G6" s="219" t="s">
        <v>341</v>
      </c>
      <c r="H6" s="218" t="s">
        <v>341</v>
      </c>
      <c r="I6" s="217" t="s">
        <v>341</v>
      </c>
      <c r="J6" s="217" t="s">
        <v>341</v>
      </c>
    </row>
    <row r="7" spans="1:10" ht="21" customHeight="1">
      <c r="A7" s="217">
        <v>5</v>
      </c>
      <c r="B7" s="70" t="s">
        <v>142</v>
      </c>
      <c r="D7" s="71" t="s">
        <v>341</v>
      </c>
      <c r="E7" s="221" t="s">
        <v>341</v>
      </c>
      <c r="F7" s="221"/>
      <c r="G7" s="219" t="s">
        <v>341</v>
      </c>
      <c r="H7" s="218"/>
      <c r="I7" s="217"/>
      <c r="J7" s="217"/>
    </row>
    <row r="8" spans="1:10" ht="21" customHeight="1">
      <c r="A8" s="217">
        <v>6</v>
      </c>
      <c r="B8" s="248" t="s">
        <v>98</v>
      </c>
      <c r="C8" s="215"/>
      <c r="D8" s="220" t="s">
        <v>341</v>
      </c>
      <c r="E8" s="221" t="s">
        <v>341</v>
      </c>
      <c r="F8" s="221" t="s">
        <v>341</v>
      </c>
      <c r="G8" s="219" t="s">
        <v>341</v>
      </c>
      <c r="H8" s="218" t="s">
        <v>341</v>
      </c>
      <c r="I8" s="217"/>
      <c r="J8" s="217"/>
    </row>
    <row r="9" spans="1:10" ht="21" customHeight="1">
      <c r="A9" s="217">
        <v>7</v>
      </c>
      <c r="B9" s="70" t="s">
        <v>129</v>
      </c>
      <c r="D9" s="71" t="s">
        <v>341</v>
      </c>
      <c r="E9" s="221"/>
      <c r="F9" s="221" t="s">
        <v>341</v>
      </c>
      <c r="G9" s="219" t="s">
        <v>341</v>
      </c>
      <c r="H9" s="218" t="s">
        <v>341</v>
      </c>
      <c r="I9" s="217"/>
      <c r="J9" s="217" t="s">
        <v>341</v>
      </c>
    </row>
    <row r="10" spans="1:10" ht="21" customHeight="1">
      <c r="A10" s="217">
        <v>8</v>
      </c>
      <c r="B10" s="93" t="s">
        <v>79</v>
      </c>
      <c r="D10" s="221" t="s">
        <v>341</v>
      </c>
      <c r="E10" s="221" t="s">
        <v>341</v>
      </c>
      <c r="F10" s="221" t="s">
        <v>341</v>
      </c>
      <c r="G10" s="219" t="s">
        <v>341</v>
      </c>
      <c r="H10" s="218" t="s">
        <v>341</v>
      </c>
      <c r="I10" s="217" t="s">
        <v>341</v>
      </c>
      <c r="J10" s="217" t="s">
        <v>341</v>
      </c>
    </row>
    <row r="11" spans="1:10" ht="21" customHeight="1">
      <c r="A11" s="217">
        <v>9</v>
      </c>
      <c r="B11" s="93" t="s">
        <v>102</v>
      </c>
      <c r="D11" s="221" t="s">
        <v>341</v>
      </c>
      <c r="E11" s="221" t="s">
        <v>341</v>
      </c>
      <c r="F11" s="221" t="s">
        <v>341</v>
      </c>
      <c r="G11" s="219" t="s">
        <v>341</v>
      </c>
      <c r="H11" s="218" t="s">
        <v>341</v>
      </c>
      <c r="I11" s="217"/>
      <c r="J11" s="217"/>
    </row>
    <row r="12" spans="1:10" ht="21" customHeight="1">
      <c r="A12" s="217">
        <v>10</v>
      </c>
      <c r="B12" s="248" t="s">
        <v>75</v>
      </c>
      <c r="D12" s="220" t="s">
        <v>341</v>
      </c>
      <c r="E12" s="221" t="s">
        <v>341</v>
      </c>
      <c r="F12" s="221" t="s">
        <v>341</v>
      </c>
      <c r="G12" s="219" t="s">
        <v>341</v>
      </c>
      <c r="H12" s="218" t="s">
        <v>341</v>
      </c>
      <c r="I12" s="217"/>
      <c r="J12" s="217" t="s">
        <v>341</v>
      </c>
    </row>
    <row r="13" spans="1:10" ht="21" customHeight="1">
      <c r="A13" s="217">
        <v>11</v>
      </c>
      <c r="B13" s="248" t="s">
        <v>353</v>
      </c>
      <c r="D13" s="220" t="s">
        <v>341</v>
      </c>
      <c r="E13" s="221" t="s">
        <v>341</v>
      </c>
      <c r="F13" s="218" t="s">
        <v>341</v>
      </c>
      <c r="G13" s="219" t="s">
        <v>341</v>
      </c>
      <c r="H13" s="219" t="s">
        <v>341</v>
      </c>
      <c r="I13" s="217" t="s">
        <v>341</v>
      </c>
      <c r="J13" s="217" t="s">
        <v>341</v>
      </c>
    </row>
    <row r="14" spans="1:10" ht="21" customHeight="1">
      <c r="A14" s="217">
        <v>12</v>
      </c>
      <c r="B14" s="248" t="s">
        <v>356</v>
      </c>
      <c r="D14" s="220"/>
      <c r="E14" s="221"/>
      <c r="F14" s="218"/>
      <c r="G14" s="219"/>
      <c r="H14" s="219" t="s">
        <v>341</v>
      </c>
      <c r="I14" s="217"/>
      <c r="J14" s="217"/>
    </row>
    <row r="15" spans="1:10" ht="21" customHeight="1">
      <c r="A15" s="217">
        <v>13</v>
      </c>
      <c r="B15" s="248" t="s">
        <v>348</v>
      </c>
      <c r="D15" s="220" t="s">
        <v>341</v>
      </c>
      <c r="E15" s="221" t="s">
        <v>341</v>
      </c>
      <c r="F15" s="221" t="s">
        <v>341</v>
      </c>
      <c r="G15" s="241" t="s">
        <v>341</v>
      </c>
      <c r="H15" s="221" t="s">
        <v>341</v>
      </c>
      <c r="I15" s="217"/>
      <c r="J15" s="217" t="s">
        <v>341</v>
      </c>
    </row>
    <row r="16" spans="1:10" ht="21" customHeight="1">
      <c r="A16" s="217">
        <v>14</v>
      </c>
      <c r="B16" s="248" t="s">
        <v>60</v>
      </c>
      <c r="D16" s="220" t="s">
        <v>341</v>
      </c>
      <c r="E16" s="218" t="s">
        <v>341</v>
      </c>
      <c r="F16" s="221" t="s">
        <v>341</v>
      </c>
      <c r="G16" s="219" t="s">
        <v>341</v>
      </c>
      <c r="H16" s="218" t="s">
        <v>351</v>
      </c>
      <c r="I16" s="217" t="s">
        <v>341</v>
      </c>
      <c r="J16" s="217" t="s">
        <v>341</v>
      </c>
    </row>
    <row r="17" spans="1:10" ht="21" customHeight="1">
      <c r="A17" s="217">
        <v>15</v>
      </c>
      <c r="B17" s="244" t="s">
        <v>168</v>
      </c>
      <c r="D17" s="220"/>
      <c r="E17" s="221" t="s">
        <v>341</v>
      </c>
      <c r="F17" s="221"/>
      <c r="G17" s="219"/>
      <c r="H17" s="218"/>
      <c r="I17" s="217"/>
      <c r="J17" s="217"/>
    </row>
    <row r="18" spans="1:10" ht="21" customHeight="1">
      <c r="A18" s="217">
        <v>16</v>
      </c>
      <c r="B18" s="252" t="s">
        <v>300</v>
      </c>
      <c r="D18" s="220"/>
      <c r="E18" s="221"/>
      <c r="F18" s="217"/>
      <c r="G18" s="219"/>
      <c r="H18" s="217" t="s">
        <v>341</v>
      </c>
      <c r="I18" s="217"/>
      <c r="J18" s="217"/>
    </row>
    <row r="19" spans="1:10" s="68" customFormat="1" ht="21" customHeight="1">
      <c r="A19" s="217">
        <v>17</v>
      </c>
      <c r="B19" s="214" t="s">
        <v>210</v>
      </c>
      <c r="D19" s="222"/>
      <c r="E19" s="246" t="s">
        <v>341</v>
      </c>
      <c r="F19" s="223"/>
      <c r="G19" s="219"/>
      <c r="H19" s="223" t="s">
        <v>341</v>
      </c>
      <c r="I19" s="217"/>
      <c r="J19" s="217"/>
    </row>
    <row r="20" spans="1:10" ht="21" customHeight="1">
      <c r="A20" s="217">
        <v>18</v>
      </c>
      <c r="B20" s="248" t="s">
        <v>352</v>
      </c>
      <c r="D20" s="220" t="s">
        <v>341</v>
      </c>
      <c r="E20" s="218"/>
      <c r="F20" s="221" t="s">
        <v>341</v>
      </c>
      <c r="G20" s="219" t="s">
        <v>341</v>
      </c>
      <c r="H20" s="218" t="s">
        <v>341</v>
      </c>
      <c r="I20" s="217"/>
      <c r="J20" s="217"/>
    </row>
    <row r="21" spans="1:10" ht="21" customHeight="1">
      <c r="A21" s="217">
        <v>19</v>
      </c>
      <c r="B21" s="93" t="s">
        <v>201</v>
      </c>
      <c r="D21" s="217"/>
      <c r="E21" s="217" t="s">
        <v>341</v>
      </c>
      <c r="F21" s="221"/>
      <c r="G21" s="219" t="s">
        <v>341</v>
      </c>
      <c r="H21" s="218" t="s">
        <v>341</v>
      </c>
      <c r="I21" s="217"/>
      <c r="J21" s="223"/>
    </row>
    <row r="22" spans="1:10" ht="21" customHeight="1">
      <c r="A22" s="217">
        <v>20</v>
      </c>
      <c r="B22" s="248" t="s">
        <v>349</v>
      </c>
      <c r="D22" s="220" t="s">
        <v>341</v>
      </c>
      <c r="E22" s="221" t="s">
        <v>341</v>
      </c>
      <c r="F22" s="243"/>
      <c r="G22" s="219" t="s">
        <v>341</v>
      </c>
      <c r="H22" s="242" t="s">
        <v>341</v>
      </c>
      <c r="I22" s="223"/>
      <c r="J22" s="217"/>
    </row>
    <row r="23" spans="1:10" ht="21" customHeight="1">
      <c r="A23" s="217">
        <v>21</v>
      </c>
      <c r="B23" s="249" t="s">
        <v>112</v>
      </c>
      <c r="D23" s="220" t="s">
        <v>341</v>
      </c>
      <c r="E23" s="221" t="s">
        <v>341</v>
      </c>
      <c r="F23" s="221" t="s">
        <v>341</v>
      </c>
      <c r="G23" s="219" t="s">
        <v>341</v>
      </c>
      <c r="H23" s="218" t="s">
        <v>341</v>
      </c>
      <c r="I23" s="217"/>
      <c r="J23" s="217"/>
    </row>
    <row r="24" spans="1:10" ht="21" customHeight="1">
      <c r="A24" s="217">
        <v>22</v>
      </c>
      <c r="B24" s="248" t="s">
        <v>85</v>
      </c>
      <c r="D24" s="220" t="s">
        <v>341</v>
      </c>
      <c r="E24" s="221" t="s">
        <v>341</v>
      </c>
      <c r="F24" s="218" t="s">
        <v>341</v>
      </c>
      <c r="G24" s="219" t="s">
        <v>341</v>
      </c>
      <c r="H24" s="218" t="s">
        <v>341</v>
      </c>
      <c r="I24" s="217"/>
      <c r="J24" s="217"/>
    </row>
    <row r="25" spans="1:10" ht="21" customHeight="1">
      <c r="A25" s="217">
        <v>23</v>
      </c>
      <c r="B25" s="80" t="s">
        <v>245</v>
      </c>
      <c r="D25" s="220"/>
      <c r="E25" s="221"/>
      <c r="F25" s="217" t="s">
        <v>341</v>
      </c>
      <c r="G25" s="219"/>
      <c r="H25" s="218" t="s">
        <v>341</v>
      </c>
      <c r="I25" s="217"/>
      <c r="J25" s="217"/>
    </row>
    <row r="26" spans="1:10" ht="21" customHeight="1">
      <c r="A26" s="217">
        <v>24</v>
      </c>
      <c r="B26" s="93" t="s">
        <v>205</v>
      </c>
      <c r="D26" s="220"/>
      <c r="E26" s="217" t="s">
        <v>341</v>
      </c>
      <c r="F26" s="222" t="s">
        <v>341</v>
      </c>
      <c r="G26" s="219" t="s">
        <v>341</v>
      </c>
      <c r="H26" s="218" t="s">
        <v>341</v>
      </c>
      <c r="I26" s="217"/>
      <c r="J26" s="217"/>
    </row>
    <row r="27" spans="1:10" ht="21" customHeight="1">
      <c r="A27" s="217">
        <v>25</v>
      </c>
      <c r="B27" s="248" t="s">
        <v>111</v>
      </c>
      <c r="D27" s="220" t="s">
        <v>341</v>
      </c>
      <c r="E27" s="218"/>
      <c r="F27" s="221" t="s">
        <v>341</v>
      </c>
      <c r="G27" s="219"/>
      <c r="H27" s="218" t="s">
        <v>341</v>
      </c>
      <c r="I27" s="217" t="s">
        <v>341</v>
      </c>
      <c r="J27" s="217"/>
    </row>
    <row r="28" spans="1:10" ht="21" customHeight="1">
      <c r="A28" s="217">
        <v>26</v>
      </c>
      <c r="B28" s="93" t="s">
        <v>200</v>
      </c>
      <c r="D28" s="220"/>
      <c r="E28" s="217" t="s">
        <v>341</v>
      </c>
      <c r="F28" s="221"/>
      <c r="G28" s="219"/>
      <c r="H28" s="218" t="s">
        <v>341</v>
      </c>
      <c r="I28" s="217"/>
      <c r="J28" s="217"/>
    </row>
    <row r="29" spans="1:10">
      <c r="A29" s="217">
        <v>27</v>
      </c>
      <c r="B29" s="80" t="s">
        <v>242</v>
      </c>
      <c r="D29" s="220"/>
      <c r="E29" s="218"/>
      <c r="F29" s="217" t="s">
        <v>341</v>
      </c>
      <c r="G29" s="219"/>
      <c r="H29" s="218"/>
      <c r="I29" s="217"/>
      <c r="J29" s="217"/>
    </row>
    <row r="30" spans="1:10">
      <c r="A30" s="217">
        <v>28</v>
      </c>
      <c r="B30" s="250" t="s">
        <v>117</v>
      </c>
      <c r="D30" s="220" t="s">
        <v>341</v>
      </c>
      <c r="E30" s="241" t="s">
        <v>341</v>
      </c>
      <c r="F30" s="221" t="s">
        <v>341</v>
      </c>
      <c r="G30" s="219" t="s">
        <v>341</v>
      </c>
      <c r="H30" s="218" t="s">
        <v>341</v>
      </c>
      <c r="I30" s="217" t="s">
        <v>341</v>
      </c>
      <c r="J30" s="217" t="s">
        <v>341</v>
      </c>
    </row>
    <row r="31" spans="1:10">
      <c r="A31" s="217">
        <v>29</v>
      </c>
      <c r="B31" s="70" t="s">
        <v>139</v>
      </c>
      <c r="D31" s="71" t="s">
        <v>341</v>
      </c>
      <c r="E31" s="218"/>
      <c r="F31" s="222" t="s">
        <v>341</v>
      </c>
      <c r="G31" s="219"/>
      <c r="H31" s="218"/>
      <c r="I31" s="217"/>
      <c r="J31" s="217"/>
    </row>
    <row r="32" spans="1:10" ht="20.25" customHeight="1">
      <c r="A32" s="217">
        <v>30</v>
      </c>
      <c r="B32" s="213" t="s">
        <v>253</v>
      </c>
      <c r="D32" s="217"/>
      <c r="E32" s="218"/>
      <c r="F32" s="222"/>
      <c r="G32" s="217" t="s">
        <v>341</v>
      </c>
      <c r="H32" s="218" t="s">
        <v>341</v>
      </c>
      <c r="I32" s="217" t="s">
        <v>341</v>
      </c>
      <c r="J32" s="217"/>
    </row>
    <row r="33" spans="1:10" ht="21.75" customHeight="1">
      <c r="A33" s="217">
        <v>31</v>
      </c>
      <c r="B33" s="93" t="s">
        <v>173</v>
      </c>
      <c r="D33" s="217"/>
      <c r="E33" s="217" t="s">
        <v>341</v>
      </c>
      <c r="F33" s="221" t="s">
        <v>341</v>
      </c>
      <c r="G33" s="219"/>
      <c r="H33" s="217"/>
      <c r="I33" s="217"/>
      <c r="J33" s="217"/>
    </row>
    <row r="34" spans="1:10" ht="24.75" customHeight="1">
      <c r="A34" s="217">
        <v>32</v>
      </c>
      <c r="B34" s="213" t="s">
        <v>267</v>
      </c>
      <c r="D34" s="217"/>
      <c r="E34" s="246" t="s">
        <v>341</v>
      </c>
      <c r="F34" s="217"/>
      <c r="G34" s="217" t="s">
        <v>341</v>
      </c>
      <c r="H34" s="217"/>
      <c r="I34" s="217"/>
      <c r="J34" s="217"/>
    </row>
    <row r="35" spans="1:10" ht="21" customHeight="1">
      <c r="A35" s="217">
        <v>33</v>
      </c>
      <c r="B35" s="248" t="s">
        <v>56</v>
      </c>
      <c r="D35" s="220" t="s">
        <v>341</v>
      </c>
      <c r="E35" s="246" t="s">
        <v>341</v>
      </c>
      <c r="F35" s="221" t="s">
        <v>341</v>
      </c>
      <c r="G35" s="241" t="s">
        <v>341</v>
      </c>
      <c r="H35" s="218" t="s">
        <v>341</v>
      </c>
      <c r="I35" s="217" t="s">
        <v>341</v>
      </c>
      <c r="J35" s="217" t="s">
        <v>341</v>
      </c>
    </row>
    <row r="36" spans="1:10">
      <c r="A36" s="217">
        <v>34</v>
      </c>
      <c r="B36" s="248" t="s">
        <v>123</v>
      </c>
      <c r="D36" s="220" t="s">
        <v>341</v>
      </c>
      <c r="E36" s="246" t="s">
        <v>341</v>
      </c>
      <c r="F36" s="221" t="s">
        <v>341</v>
      </c>
      <c r="G36" s="241" t="s">
        <v>341</v>
      </c>
      <c r="H36" s="241" t="s">
        <v>341</v>
      </c>
      <c r="I36" s="217"/>
      <c r="J36" s="217"/>
    </row>
    <row r="37" spans="1:10">
      <c r="A37" s="217">
        <v>35</v>
      </c>
      <c r="B37" s="248" t="s">
        <v>126</v>
      </c>
      <c r="D37" s="220" t="s">
        <v>341</v>
      </c>
      <c r="E37" s="246" t="s">
        <v>341</v>
      </c>
      <c r="F37" s="221" t="s">
        <v>341</v>
      </c>
      <c r="G37" s="242" t="s">
        <v>341</v>
      </c>
      <c r="H37" s="241" t="s">
        <v>341</v>
      </c>
      <c r="I37" s="217"/>
      <c r="J37" s="217"/>
    </row>
    <row r="38" spans="1:10">
      <c r="A38" s="217">
        <v>36</v>
      </c>
      <c r="B38" s="70" t="s">
        <v>131</v>
      </c>
      <c r="D38" s="71" t="s">
        <v>341</v>
      </c>
      <c r="E38" s="246" t="s">
        <v>341</v>
      </c>
      <c r="F38" s="221" t="s">
        <v>341</v>
      </c>
      <c r="G38" s="217"/>
      <c r="H38" s="217"/>
      <c r="I38" s="217"/>
      <c r="J38" s="217"/>
    </row>
    <row r="39" spans="1:10">
      <c r="A39" s="217">
        <v>37</v>
      </c>
      <c r="B39" s="93" t="s">
        <v>199</v>
      </c>
      <c r="D39" s="217"/>
      <c r="E39" s="217" t="s">
        <v>341</v>
      </c>
      <c r="F39" s="217"/>
      <c r="G39" s="219" t="s">
        <v>341</v>
      </c>
      <c r="H39" s="217"/>
      <c r="I39" s="217"/>
      <c r="J39" s="217"/>
    </row>
    <row r="40" spans="1:10">
      <c r="A40" s="217">
        <v>38</v>
      </c>
      <c r="B40" s="93" t="s">
        <v>206</v>
      </c>
      <c r="D40" s="217"/>
      <c r="E40" s="217" t="s">
        <v>341</v>
      </c>
      <c r="F40" s="242" t="s">
        <v>341</v>
      </c>
      <c r="G40" s="224"/>
      <c r="H40" s="218"/>
      <c r="I40" s="217"/>
      <c r="J40" s="217"/>
    </row>
    <row r="41" spans="1:10">
      <c r="A41" s="217">
        <v>39</v>
      </c>
      <c r="B41" s="93" t="s">
        <v>204</v>
      </c>
      <c r="D41" s="217"/>
      <c r="E41" s="217" t="s">
        <v>341</v>
      </c>
      <c r="F41" s="221"/>
      <c r="G41" s="219"/>
      <c r="H41" s="218"/>
      <c r="I41" s="217"/>
      <c r="J41" s="217"/>
    </row>
    <row r="42" spans="1:10">
      <c r="A42" s="217">
        <v>40</v>
      </c>
      <c r="B42" s="70" t="s">
        <v>135</v>
      </c>
      <c r="D42" s="71" t="s">
        <v>341</v>
      </c>
      <c r="E42" s="218" t="s">
        <v>341</v>
      </c>
      <c r="F42" s="221"/>
      <c r="G42" s="219" t="s">
        <v>341</v>
      </c>
      <c r="H42" s="218"/>
      <c r="I42" s="217"/>
      <c r="J42" s="217"/>
    </row>
    <row r="43" spans="1:10">
      <c r="A43" s="217">
        <v>41</v>
      </c>
      <c r="B43" s="70" t="s">
        <v>354</v>
      </c>
      <c r="D43" s="71"/>
      <c r="E43" s="218"/>
      <c r="F43" s="221"/>
      <c r="G43" s="242" t="s">
        <v>341</v>
      </c>
      <c r="H43" s="218"/>
      <c r="I43" s="217"/>
      <c r="J43" s="217"/>
    </row>
    <row r="44" spans="1:10" ht="21" customHeight="1">
      <c r="A44" s="217">
        <v>42</v>
      </c>
      <c r="B44" s="93" t="s">
        <v>197</v>
      </c>
      <c r="D44" s="217"/>
      <c r="E44" s="217" t="s">
        <v>341</v>
      </c>
      <c r="F44" s="221"/>
      <c r="G44" s="219" t="s">
        <v>341</v>
      </c>
      <c r="H44" s="218" t="s">
        <v>341</v>
      </c>
      <c r="I44" s="217"/>
      <c r="J44" s="217"/>
    </row>
    <row r="45" spans="1:10">
      <c r="A45" s="217">
        <v>43</v>
      </c>
      <c r="B45" s="213" t="s">
        <v>251</v>
      </c>
      <c r="D45" s="220"/>
      <c r="E45" s="217"/>
      <c r="F45" s="222"/>
      <c r="G45" s="217" t="s">
        <v>341</v>
      </c>
      <c r="H45" s="218"/>
      <c r="I45" s="217" t="s">
        <v>341</v>
      </c>
      <c r="J45" s="217" t="s">
        <v>341</v>
      </c>
    </row>
    <row r="46" spans="1:10">
      <c r="A46" s="217">
        <v>44</v>
      </c>
      <c r="B46" s="251" t="s">
        <v>171</v>
      </c>
      <c r="D46" s="217"/>
      <c r="E46" s="223" t="s">
        <v>341</v>
      </c>
      <c r="F46" s="222"/>
      <c r="G46" s="219"/>
      <c r="H46" s="217"/>
      <c r="I46" s="217"/>
      <c r="J46" s="217"/>
    </row>
    <row r="47" spans="1:10">
      <c r="A47" s="217">
        <v>45</v>
      </c>
      <c r="B47" s="213" t="s">
        <v>252</v>
      </c>
      <c r="D47" s="217"/>
      <c r="E47" s="221"/>
      <c r="F47" s="222"/>
      <c r="G47" s="217" t="s">
        <v>341</v>
      </c>
      <c r="H47" s="217"/>
      <c r="I47" s="217" t="s">
        <v>341</v>
      </c>
      <c r="J47" s="217"/>
    </row>
    <row r="48" spans="1:10">
      <c r="A48" s="217">
        <v>46</v>
      </c>
      <c r="B48" s="93" t="s">
        <v>355</v>
      </c>
      <c r="D48" s="217"/>
      <c r="E48" s="221"/>
      <c r="F48" s="217" t="s">
        <v>341</v>
      </c>
      <c r="G48" s="219"/>
      <c r="H48" s="217"/>
      <c r="I48" s="217"/>
      <c r="J48" s="217"/>
    </row>
    <row r="49" spans="1:10">
      <c r="A49" s="217">
        <v>47</v>
      </c>
      <c r="B49" s="80" t="s">
        <v>243</v>
      </c>
      <c r="D49" s="217"/>
      <c r="E49" s="217"/>
      <c r="F49" s="217" t="s">
        <v>341</v>
      </c>
      <c r="G49" s="217"/>
      <c r="H49" s="217"/>
      <c r="I49" s="217"/>
      <c r="J49" s="217"/>
    </row>
    <row r="50" spans="1:10">
      <c r="A50" s="217"/>
      <c r="B50" s="247" t="s">
        <v>357</v>
      </c>
      <c r="D50" s="217"/>
      <c r="E50" s="217"/>
      <c r="F50" s="217"/>
      <c r="G50" s="217"/>
      <c r="H50" s="217"/>
      <c r="I50" s="217" t="s">
        <v>341</v>
      </c>
      <c r="J50" s="217"/>
    </row>
    <row r="51" spans="1:10">
      <c r="A51" s="217">
        <v>48</v>
      </c>
      <c r="B51" s="93" t="s">
        <v>213</v>
      </c>
      <c r="D51" s="217"/>
      <c r="E51" s="217" t="s">
        <v>341</v>
      </c>
      <c r="F51" s="217"/>
      <c r="G51" s="217"/>
      <c r="H51" s="217"/>
      <c r="I51" s="217"/>
      <c r="J51" s="217"/>
    </row>
    <row r="52" spans="1:10">
      <c r="A52" s="217">
        <v>49</v>
      </c>
      <c r="B52" s="248" t="s">
        <v>120</v>
      </c>
      <c r="D52" s="220" t="s">
        <v>341</v>
      </c>
      <c r="E52" s="217"/>
      <c r="F52" s="217"/>
      <c r="G52" s="217"/>
      <c r="H52" s="217"/>
      <c r="I52" s="217"/>
      <c r="J52" s="217"/>
    </row>
    <row r="53" spans="1:10">
      <c r="A53" s="217">
        <v>50</v>
      </c>
      <c r="B53" s="213" t="s">
        <v>211</v>
      </c>
      <c r="D53" s="217"/>
      <c r="E53" s="246" t="s">
        <v>341</v>
      </c>
      <c r="F53" s="217"/>
      <c r="G53" s="217" t="s">
        <v>341</v>
      </c>
      <c r="H53" s="217"/>
      <c r="I53" s="217"/>
      <c r="J53" s="217"/>
    </row>
    <row r="54" spans="1:10" ht="40.5">
      <c r="A54" s="217"/>
      <c r="B54" s="245" t="s">
        <v>350</v>
      </c>
      <c r="D54" s="217"/>
      <c r="E54" s="217"/>
      <c r="F54" s="217"/>
      <c r="G54" s="217" t="s">
        <v>341</v>
      </c>
      <c r="H54" s="217"/>
      <c r="I54" s="217"/>
      <c r="J54" s="217"/>
    </row>
    <row r="55" spans="1:10">
      <c r="A55" s="217">
        <v>51</v>
      </c>
      <c r="B55" s="245" t="s">
        <v>207</v>
      </c>
      <c r="D55" s="217"/>
      <c r="E55" s="223"/>
      <c r="F55" s="217"/>
      <c r="G55" s="223" t="s">
        <v>341</v>
      </c>
      <c r="H55" s="217"/>
      <c r="I55" s="217"/>
      <c r="J55" s="217"/>
    </row>
    <row r="56" spans="1:10">
      <c r="A56" s="217">
        <v>52</v>
      </c>
      <c r="B56" s="245" t="s">
        <v>273</v>
      </c>
      <c r="D56" s="217"/>
      <c r="E56" s="217"/>
      <c r="F56" s="217"/>
      <c r="G56" s="217" t="s">
        <v>341</v>
      </c>
      <c r="H56" s="217"/>
      <c r="I56" s="217"/>
      <c r="J56" s="21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Mushroom x village</vt:lpstr>
      <vt:lpstr>Sheet3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Inside</dc:creator>
  <cp:lastModifiedBy>LENOVO</cp:lastModifiedBy>
  <dcterms:modified xsi:type="dcterms:W3CDTF">2015-08-25T09:17:51Z</dcterms:modified>
</cp:coreProperties>
</file>