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450" windowWidth="19420" windowHeight="9020" tabRatio="922" firstSheet="5" activeTab="14"/>
  </bookViews>
  <sheets>
    <sheet name="VTE" sheetId="21" r:id="rId1"/>
    <sheet name="PONGSALY" sheetId="1" r:id="rId2"/>
    <sheet name="LUANGNAMTHA" sheetId="2" r:id="rId3"/>
    <sheet name="BORKEO" sheetId="3" r:id="rId4"/>
    <sheet name="OUDOMXAI" sheetId="4" r:id="rId5"/>
    <sheet name="HUAPUNH" sheetId="5" r:id="rId6"/>
    <sheet name="LUANGPRABANG" sheetId="7" r:id="rId7"/>
    <sheet name="Xaiyabuly" sheetId="27" r:id="rId8"/>
    <sheet name="Xiengkhaung" sheetId="28" r:id="rId9"/>
    <sheet name="Xaysomboun" sheetId="24" r:id="rId10"/>
    <sheet name="VTP" sheetId="25" r:id="rId11"/>
    <sheet name="Khammaun" sheetId="22" r:id="rId12"/>
    <sheet name="Bolikhamsay" sheetId="23" r:id="rId13"/>
    <sheet name="Savannakhet" sheetId="26" r:id="rId14"/>
    <sheet name="Champasuk" sheetId="29" r:id="rId15"/>
    <sheet name="SALAVANH" sheetId="16" r:id="rId16"/>
    <sheet name="XEKONG" sheetId="18" r:id="rId17"/>
    <sheet name="ATTAPEU" sheetId="19" r:id="rId18"/>
  </sheets>
  <calcPr calcId="144525"/>
</workbook>
</file>

<file path=xl/calcChain.xml><?xml version="1.0" encoding="utf-8"?>
<calcChain xmlns="http://schemas.openxmlformats.org/spreadsheetml/2006/main">
  <c r="E524" i="29" l="1"/>
  <c r="E522" i="29"/>
  <c r="E521" i="29"/>
  <c r="E519" i="29"/>
  <c r="E502" i="29"/>
  <c r="E500" i="29"/>
  <c r="E496" i="29"/>
  <c r="E495" i="29"/>
  <c r="E494" i="29"/>
  <c r="E493" i="29"/>
  <c r="E492" i="29"/>
  <c r="E491" i="29"/>
  <c r="E481" i="29"/>
  <c r="E468" i="29"/>
  <c r="E467" i="29"/>
  <c r="E466" i="29"/>
  <c r="E465" i="29"/>
  <c r="E439" i="29"/>
  <c r="E438" i="29"/>
  <c r="E436" i="29"/>
  <c r="E435" i="29"/>
  <c r="E434" i="29"/>
  <c r="E418" i="29"/>
  <c r="E417" i="29"/>
  <c r="E412" i="29"/>
  <c r="E411" i="29"/>
  <c r="E410" i="29"/>
  <c r="E408" i="29"/>
  <c r="E404" i="29"/>
  <c r="E403" i="29"/>
  <c r="E402" i="29"/>
  <c r="E401" i="29"/>
  <c r="E400" i="29"/>
  <c r="E399" i="29"/>
  <c r="E397" i="29"/>
  <c r="E395" i="29"/>
  <c r="E394" i="29"/>
  <c r="E393" i="29"/>
  <c r="E391" i="29"/>
  <c r="E390" i="29"/>
  <c r="E374" i="29"/>
  <c r="E373" i="29"/>
  <c r="E372" i="29"/>
  <c r="E358" i="29"/>
  <c r="E357" i="29"/>
  <c r="E344" i="29"/>
  <c r="E343" i="29"/>
  <c r="E342" i="29"/>
  <c r="E341" i="29"/>
  <c r="E340" i="29"/>
  <c r="E338" i="29"/>
  <c r="E337" i="29"/>
  <c r="E336" i="29"/>
  <c r="E335" i="29"/>
  <c r="E332" i="29"/>
  <c r="E331" i="29"/>
  <c r="E330" i="29"/>
  <c r="E329" i="29"/>
  <c r="E324" i="29"/>
  <c r="E323" i="29"/>
  <c r="E322" i="29"/>
  <c r="E320" i="29"/>
  <c r="E318" i="29"/>
  <c r="E317" i="29"/>
  <c r="E316" i="29"/>
  <c r="E315" i="29"/>
  <c r="E312" i="29"/>
  <c r="E311" i="29"/>
  <c r="E308" i="29"/>
  <c r="E298" i="29"/>
  <c r="E297" i="29"/>
  <c r="E296" i="29"/>
  <c r="E289" i="29"/>
  <c r="E284" i="29"/>
  <c r="E283" i="29"/>
  <c r="E282" i="29"/>
  <c r="E281" i="29"/>
  <c r="E280" i="29"/>
  <c r="E279" i="29"/>
  <c r="E278" i="29"/>
  <c r="E276" i="29"/>
  <c r="E275" i="29"/>
  <c r="E271" i="29"/>
  <c r="E269" i="29"/>
  <c r="E256" i="29"/>
  <c r="E257" i="29"/>
  <c r="E258" i="29"/>
  <c r="E255" i="29"/>
  <c r="E236" i="29" l="1"/>
  <c r="E235" i="29"/>
  <c r="E233" i="29"/>
  <c r="E218" i="29"/>
  <c r="E217" i="29"/>
  <c r="E214" i="29"/>
  <c r="E213" i="29"/>
  <c r="E212" i="29"/>
  <c r="E210" i="29"/>
  <c r="E209" i="29"/>
  <c r="E207" i="29"/>
  <c r="E204" i="29"/>
  <c r="E203" i="29"/>
  <c r="E202" i="29"/>
  <c r="E201" i="29"/>
  <c r="E198" i="29"/>
  <c r="E192" i="29"/>
  <c r="E191" i="29"/>
  <c r="E190" i="29"/>
  <c r="E158" i="29"/>
  <c r="E157" i="29"/>
  <c r="E156" i="29"/>
  <c r="E155" i="29"/>
  <c r="E152" i="29"/>
  <c r="E151" i="29"/>
  <c r="E149" i="29"/>
  <c r="E148" i="29"/>
  <c r="E147" i="29"/>
  <c r="E106" i="29"/>
  <c r="E105" i="29"/>
  <c r="E104" i="29"/>
  <c r="E103" i="29"/>
  <c r="E102" i="29"/>
  <c r="E101" i="29"/>
  <c r="E99" i="29"/>
  <c r="E97" i="29"/>
  <c r="E96" i="29"/>
  <c r="E95" i="29"/>
  <c r="E80" i="29"/>
  <c r="E77" i="29"/>
  <c r="E75" i="29"/>
  <c r="E53" i="29"/>
  <c r="E48" i="29"/>
  <c r="E28" i="29"/>
  <c r="E27" i="29"/>
  <c r="E26" i="29"/>
  <c r="E25" i="29"/>
  <c r="E24" i="29"/>
  <c r="E22" i="29"/>
  <c r="E21" i="29"/>
  <c r="E19" i="29"/>
  <c r="E18" i="29"/>
  <c r="E15" i="29"/>
  <c r="E14" i="29"/>
  <c r="E13" i="29"/>
  <c r="E12" i="29"/>
  <c r="E10" i="29"/>
  <c r="E7" i="29"/>
  <c r="E325" i="27" l="1"/>
  <c r="E326" i="27"/>
  <c r="E327" i="27"/>
  <c r="E328" i="27"/>
  <c r="E329" i="27"/>
  <c r="E330" i="27"/>
  <c r="E324" i="27"/>
  <c r="E319" i="27"/>
  <c r="E318" i="27"/>
  <c r="E317" i="27"/>
  <c r="E315" i="27"/>
  <c r="E314" i="27"/>
  <c r="E313" i="27"/>
  <c r="E544" i="29" l="1"/>
  <c r="E542" i="29"/>
  <c r="E536" i="29"/>
  <c r="E534" i="29"/>
  <c r="E533" i="29"/>
  <c r="E531" i="29"/>
  <c r="E529" i="29"/>
  <c r="E528" i="29"/>
  <c r="E184" i="29"/>
  <c r="E183" i="29"/>
  <c r="E182" i="29"/>
  <c r="E181" i="29"/>
  <c r="E180" i="29"/>
  <c r="E179" i="29"/>
  <c r="E178" i="29"/>
  <c r="E177" i="29"/>
  <c r="E175" i="29"/>
  <c r="E174" i="29"/>
  <c r="E130" i="29"/>
  <c r="E129" i="29"/>
  <c r="E126" i="29"/>
  <c r="E124" i="29"/>
  <c r="E123" i="29"/>
  <c r="E122" i="29"/>
  <c r="E290" i="28" l="1"/>
  <c r="E289" i="28"/>
  <c r="E288" i="28"/>
  <c r="E284" i="28"/>
  <c r="E283" i="28"/>
  <c r="E270" i="28"/>
  <c r="E269" i="28"/>
  <c r="E268" i="28"/>
  <c r="E267" i="28"/>
  <c r="E266" i="28"/>
  <c r="E265" i="28"/>
  <c r="E264" i="28"/>
  <c r="E263" i="28"/>
  <c r="E260" i="28"/>
  <c r="E259" i="28"/>
  <c r="E258" i="28"/>
  <c r="E257" i="28"/>
  <c r="E256" i="28"/>
  <c r="E255" i="28"/>
  <c r="E254" i="28"/>
  <c r="E253" i="28"/>
  <c r="E250" i="28"/>
  <c r="E249" i="28"/>
  <c r="E248" i="28"/>
  <c r="E247" i="28"/>
  <c r="E246" i="28"/>
  <c r="E245" i="28"/>
  <c r="E244" i="28"/>
  <c r="E238" i="28"/>
  <c r="E237" i="28"/>
  <c r="E236" i="28"/>
  <c r="E235" i="28"/>
  <c r="E234" i="28"/>
  <c r="E233" i="28"/>
  <c r="E225" i="28"/>
  <c r="E219" i="28"/>
  <c r="E217" i="28"/>
  <c r="E216" i="28"/>
  <c r="E199" i="28"/>
  <c r="E197" i="28"/>
  <c r="E196" i="28"/>
  <c r="E189" i="28"/>
  <c r="E188" i="28"/>
  <c r="E187" i="28"/>
  <c r="E186" i="28"/>
  <c r="E185" i="28"/>
  <c r="E184" i="28"/>
  <c r="E183" i="28"/>
  <c r="E182" i="28"/>
  <c r="E181" i="28"/>
  <c r="E180" i="28"/>
  <c r="E175" i="28"/>
  <c r="E174" i="28"/>
  <c r="E166" i="28"/>
  <c r="E165" i="28"/>
  <c r="E147" i="28"/>
  <c r="E146" i="28"/>
  <c r="E143" i="28"/>
  <c r="E142" i="28"/>
  <c r="E141" i="28"/>
  <c r="E140" i="28"/>
  <c r="E139" i="28"/>
  <c r="E136" i="28"/>
  <c r="E131" i="28"/>
  <c r="E130" i="28"/>
  <c r="E107" i="28"/>
  <c r="E106" i="28"/>
  <c r="E105" i="28"/>
  <c r="E104" i="28"/>
  <c r="E103" i="28"/>
  <c r="E102" i="28"/>
  <c r="E101" i="28"/>
  <c r="E100" i="28"/>
  <c r="E95" i="28"/>
  <c r="E85" i="28"/>
  <c r="E83" i="28"/>
  <c r="E82" i="28"/>
  <c r="E81" i="28"/>
  <c r="E80" i="28"/>
  <c r="E77" i="28"/>
  <c r="E72" i="28"/>
  <c r="E70" i="28"/>
  <c r="E69" i="28"/>
  <c r="E68" i="28"/>
  <c r="E64" i="28"/>
  <c r="E63" i="28"/>
  <c r="E62" i="28"/>
  <c r="E61" i="28"/>
  <c r="E60" i="28"/>
  <c r="E59" i="28"/>
  <c r="E58" i="28"/>
  <c r="E57" i="28"/>
  <c r="E56" i="28"/>
  <c r="E55" i="28"/>
  <c r="E54" i="28"/>
  <c r="E53" i="28"/>
  <c r="E43" i="28" l="1"/>
  <c r="E42" i="28"/>
  <c r="E41" i="28"/>
  <c r="E40" i="28"/>
  <c r="E39" i="28"/>
  <c r="E38" i="28"/>
  <c r="E37" i="28"/>
  <c r="E36" i="28"/>
  <c r="E35" i="28"/>
  <c r="E34" i="28"/>
  <c r="E31" i="28"/>
  <c r="E30" i="28"/>
  <c r="E27" i="28"/>
  <c r="E26" i="28"/>
  <c r="E22" i="28"/>
  <c r="E21" i="28"/>
  <c r="E20" i="28"/>
  <c r="E18" i="28"/>
  <c r="E17" i="28"/>
  <c r="E15" i="28"/>
  <c r="E14" i="28"/>
  <c r="E8" i="28"/>
  <c r="E7" i="28"/>
  <c r="E6" i="28"/>
  <c r="E5" i="28"/>
  <c r="E310" i="27" l="1"/>
  <c r="E308" i="27"/>
  <c r="E307" i="27"/>
  <c r="E304" i="27"/>
  <c r="E296" i="27"/>
  <c r="E297" i="27"/>
  <c r="E298" i="27"/>
  <c r="E299" i="27"/>
  <c r="E300" i="27"/>
  <c r="E301" i="27"/>
  <c r="E295" i="27"/>
  <c r="E289" i="27"/>
  <c r="E288" i="27"/>
  <c r="E287" i="27"/>
  <c r="E286" i="27"/>
  <c r="E284" i="27"/>
  <c r="E282" i="27"/>
  <c r="E281" i="27"/>
  <c r="E278" i="27"/>
  <c r="E273" i="27"/>
  <c r="E270" i="27"/>
  <c r="E206" i="27" l="1"/>
  <c r="E205" i="27"/>
  <c r="E204" i="27"/>
  <c r="E203" i="27"/>
  <c r="E202" i="27"/>
  <c r="E201" i="27"/>
  <c r="E200" i="27"/>
  <c r="E199" i="27"/>
  <c r="E198" i="27"/>
  <c r="E195" i="27"/>
  <c r="E194" i="27"/>
  <c r="E189" i="27"/>
  <c r="E188" i="27"/>
  <c r="E187" i="27"/>
  <c r="E186" i="27"/>
  <c r="E177" i="27"/>
  <c r="E176" i="27"/>
  <c r="E175" i="27"/>
  <c r="E174" i="27"/>
  <c r="E173" i="27"/>
  <c r="E172" i="27"/>
  <c r="E169" i="27"/>
  <c r="E168" i="27"/>
  <c r="E167" i="27"/>
  <c r="E166" i="27"/>
  <c r="E165" i="27"/>
  <c r="E164" i="27"/>
  <c r="E163" i="27"/>
  <c r="E162" i="27"/>
  <c r="E157" i="27"/>
  <c r="E156" i="27"/>
  <c r="E155" i="27"/>
  <c r="E154" i="27"/>
  <c r="E153" i="27"/>
  <c r="E152" i="27"/>
  <c r="E149" i="27"/>
  <c r="E148" i="27"/>
  <c r="E143" i="27"/>
  <c r="E142" i="27"/>
  <c r="E139" i="27"/>
  <c r="E138" i="27"/>
  <c r="E137" i="27"/>
  <c r="E136" i="27"/>
  <c r="E135" i="27"/>
  <c r="E134" i="27"/>
  <c r="E133" i="27"/>
  <c r="E132" i="27"/>
  <c r="E127" i="27"/>
  <c r="E126" i="27"/>
  <c r="E125" i="27"/>
  <c r="E124" i="27"/>
  <c r="E123" i="27"/>
  <c r="E113" i="27"/>
  <c r="E114" i="27"/>
  <c r="E115" i="27"/>
  <c r="E116" i="27"/>
  <c r="E117" i="27"/>
  <c r="E118" i="27"/>
  <c r="E119" i="27"/>
  <c r="E120" i="27"/>
  <c r="E112" i="27"/>
  <c r="E77" i="27"/>
  <c r="E83" i="27"/>
  <c r="E82" i="27"/>
  <c r="E78" i="27"/>
  <c r="E74" i="27"/>
  <c r="E71" i="27"/>
  <c r="E67" i="27"/>
  <c r="E68" i="27"/>
  <c r="E69" i="27"/>
  <c r="E66" i="27"/>
  <c r="E63" i="27"/>
  <c r="E62" i="27"/>
  <c r="E61" i="27"/>
  <c r="E60" i="27"/>
  <c r="E59" i="27"/>
  <c r="E58" i="27"/>
  <c r="E57" i="27"/>
  <c r="E56" i="27"/>
  <c r="E55" i="27"/>
  <c r="E54" i="27"/>
  <c r="E49" i="27"/>
  <c r="E48" i="27"/>
  <c r="E47" i="27"/>
  <c r="E46" i="27"/>
  <c r="E19" i="27"/>
  <c r="E18" i="27"/>
  <c r="E17" i="27"/>
  <c r="E15" i="27"/>
  <c r="E12" i="27"/>
  <c r="E10" i="27"/>
  <c r="E8" i="27"/>
  <c r="E6" i="27"/>
  <c r="E315" i="25" l="1"/>
  <c r="E314" i="25"/>
  <c r="E313" i="25"/>
  <c r="E312" i="25"/>
  <c r="E311" i="25"/>
  <c r="E310" i="25"/>
  <c r="E309" i="25"/>
  <c r="E307" i="25"/>
  <c r="E306" i="25"/>
  <c r="E303" i="25"/>
  <c r="E302" i="25"/>
  <c r="E301" i="25"/>
  <c r="E298" i="25"/>
  <c r="E295" i="25"/>
  <c r="E294" i="25"/>
  <c r="E293" i="25"/>
  <c r="E292" i="25"/>
  <c r="E291" i="25"/>
  <c r="E290" i="25"/>
  <c r="E289" i="25"/>
  <c r="E288" i="25"/>
  <c r="E287" i="25"/>
  <c r="E286" i="25"/>
  <c r="E285" i="25"/>
  <c r="E284" i="25"/>
  <c r="E283" i="25"/>
  <c r="E282" i="25"/>
  <c r="E275" i="25"/>
  <c r="E274" i="25"/>
  <c r="E273" i="25"/>
  <c r="E272" i="25"/>
  <c r="E271" i="25"/>
  <c r="E270" i="25"/>
  <c r="E269" i="25"/>
  <c r="E268" i="25"/>
  <c r="E267" i="25"/>
  <c r="E266" i="25"/>
  <c r="E259" i="25"/>
  <c r="E258" i="25"/>
  <c r="E252" i="25"/>
  <c r="E251" i="25"/>
  <c r="E250" i="25"/>
  <c r="E249" i="25"/>
  <c r="E238" i="25"/>
  <c r="E239" i="25"/>
  <c r="E240" i="25"/>
  <c r="E241" i="25"/>
  <c r="E242" i="25"/>
  <c r="E243" i="25"/>
  <c r="E244" i="25"/>
  <c r="E237" i="25"/>
  <c r="D213" i="25" l="1"/>
  <c r="D212" i="25"/>
  <c r="D209" i="25"/>
  <c r="D208" i="25"/>
  <c r="D198" i="25"/>
  <c r="E180" i="25"/>
  <c r="E179" i="25"/>
  <c r="E178" i="25"/>
  <c r="E177" i="25"/>
  <c r="E176" i="25"/>
  <c r="E175" i="25"/>
  <c r="E171" i="25"/>
  <c r="E170" i="25"/>
  <c r="E169" i="25"/>
  <c r="E168" i="25"/>
  <c r="E167" i="25"/>
  <c r="E165" i="25"/>
  <c r="E164" i="25"/>
  <c r="E163" i="25"/>
  <c r="E162" i="25"/>
  <c r="E161" i="25"/>
  <c r="E160" i="25"/>
  <c r="E155" i="25"/>
  <c r="E154" i="25"/>
  <c r="E153" i="25"/>
  <c r="E152" i="25"/>
  <c r="E151" i="25"/>
  <c r="E150" i="25"/>
  <c r="E149" i="25"/>
  <c r="E148" i="25"/>
  <c r="E144" i="25"/>
  <c r="E143" i="25"/>
  <c r="E142" i="25"/>
  <c r="E141" i="25"/>
  <c r="E140" i="25"/>
  <c r="E139" i="25"/>
  <c r="E138" i="25"/>
  <c r="E137" i="25"/>
  <c r="E136" i="25"/>
  <c r="E135" i="25"/>
  <c r="E134" i="25"/>
  <c r="E133" i="25"/>
  <c r="E132" i="25"/>
  <c r="E131" i="25"/>
  <c r="E130" i="25"/>
  <c r="E129" i="25"/>
  <c r="E128" i="25"/>
  <c r="E127" i="25"/>
  <c r="E126" i="25"/>
  <c r="D115" i="25"/>
  <c r="D114" i="25"/>
  <c r="D110" i="25"/>
  <c r="D109" i="25"/>
  <c r="D108" i="25"/>
  <c r="D106" i="25"/>
  <c r="D105" i="25"/>
  <c r="D103" i="25"/>
  <c r="E98" i="25"/>
  <c r="E88" i="25"/>
  <c r="E87" i="25"/>
  <c r="E75" i="25"/>
  <c r="E56" i="25"/>
  <c r="E55" i="25"/>
  <c r="E54" i="25"/>
  <c r="E53" i="25"/>
  <c r="E52" i="25"/>
  <c r="E51" i="25"/>
  <c r="E44" i="25"/>
  <c r="E43" i="25"/>
  <c r="E42" i="25"/>
  <c r="E41" i="25"/>
  <c r="E40" i="25"/>
  <c r="E39" i="25"/>
  <c r="E38" i="25"/>
  <c r="E37" i="25"/>
  <c r="E36" i="25"/>
  <c r="E35" i="25"/>
  <c r="E34" i="25"/>
  <c r="E17" i="25"/>
  <c r="E16" i="25"/>
  <c r="E13" i="25"/>
  <c r="E12" i="25"/>
  <c r="C7" i="25"/>
  <c r="E7" i="25" s="1"/>
  <c r="E6" i="25"/>
  <c r="D137" i="24" l="1"/>
  <c r="D136" i="24"/>
  <c r="D135" i="24"/>
  <c r="D134" i="24"/>
  <c r="E200" i="4" l="1"/>
  <c r="E199" i="4"/>
  <c r="E67" i="16" l="1"/>
  <c r="E66" i="16"/>
  <c r="E65" i="16"/>
  <c r="E64" i="16"/>
  <c r="E62" i="16"/>
  <c r="E61" i="16"/>
  <c r="E60" i="16"/>
  <c r="E59" i="16"/>
  <c r="E58" i="16"/>
  <c r="E57" i="16"/>
  <c r="E56" i="16"/>
  <c r="E55" i="16"/>
  <c r="E54" i="16"/>
  <c r="E53" i="16"/>
  <c r="E52" i="16"/>
  <c r="E51" i="16"/>
  <c r="E48" i="16"/>
  <c r="E46" i="16"/>
  <c r="E45" i="16"/>
  <c r="E44" i="16"/>
  <c r="E43" i="16"/>
  <c r="E39" i="16"/>
  <c r="E38" i="16"/>
  <c r="E36" i="16"/>
  <c r="E33" i="16"/>
  <c r="E23" i="16"/>
  <c r="E22" i="16"/>
  <c r="E17" i="16"/>
  <c r="E16" i="16"/>
  <c r="E11" i="16"/>
  <c r="E10" i="16"/>
  <c r="E7" i="16"/>
  <c r="E6" i="16"/>
  <c r="C169" i="23" l="1"/>
  <c r="E138" i="23"/>
  <c r="E137" i="23"/>
  <c r="E134" i="23"/>
  <c r="D51" i="19" l="1"/>
  <c r="E487" i="7"/>
  <c r="E486" i="7"/>
  <c r="D234" i="4"/>
  <c r="E234" i="4" s="1"/>
  <c r="E156" i="4"/>
  <c r="E152" i="4"/>
  <c r="E105" i="4"/>
  <c r="E101" i="4"/>
  <c r="D275" i="4"/>
  <c r="D269" i="4"/>
  <c r="E269" i="4" s="1"/>
  <c r="D267" i="4"/>
  <c r="E267" i="4" s="1"/>
  <c r="D266" i="4"/>
  <c r="E266" i="4" s="1"/>
  <c r="D265" i="4"/>
  <c r="E265" i="4" s="1"/>
  <c r="D264" i="4"/>
  <c r="E264" i="4" s="1"/>
  <c r="D263" i="4"/>
  <c r="E263" i="4" s="1"/>
  <c r="D259" i="4"/>
  <c r="E259" i="4" s="1"/>
  <c r="D258" i="4"/>
  <c r="E258" i="4" s="1"/>
  <c r="D257" i="4"/>
  <c r="E257" i="4" s="1"/>
  <c r="D256" i="4"/>
  <c r="E256" i="4" s="1"/>
  <c r="D255" i="4"/>
  <c r="E255" i="4" s="1"/>
  <c r="D247" i="4"/>
  <c r="E247" i="4" s="1"/>
  <c r="D245" i="4"/>
  <c r="E245" i="4" s="1"/>
  <c r="D244" i="4"/>
  <c r="E244" i="4" s="1"/>
  <c r="D243" i="4"/>
  <c r="E243" i="4" s="1"/>
  <c r="D241" i="4"/>
  <c r="E241" i="4" s="1"/>
  <c r="D240" i="4"/>
  <c r="E240" i="4" s="1"/>
  <c r="D239" i="4"/>
  <c r="E239" i="4" s="1"/>
  <c r="D237" i="4"/>
  <c r="E237" i="4" s="1"/>
  <c r="D236" i="4"/>
  <c r="E236" i="4" s="1"/>
  <c r="D235" i="4"/>
  <c r="E235" i="4" s="1"/>
  <c r="D233" i="4"/>
  <c r="E233" i="4" s="1"/>
  <c r="D232" i="4"/>
  <c r="E232" i="4" s="1"/>
  <c r="D231" i="4"/>
  <c r="E231" i="4" s="1"/>
  <c r="E225" i="4"/>
  <c r="E223" i="4"/>
  <c r="E222" i="4"/>
  <c r="E221" i="4"/>
  <c r="E219" i="4"/>
  <c r="E206" i="4"/>
  <c r="E205" i="4"/>
  <c r="E202" i="4"/>
  <c r="E201" i="4"/>
  <c r="E192" i="4"/>
  <c r="E191" i="4"/>
  <c r="E190" i="4"/>
  <c r="E189" i="4"/>
  <c r="E162" i="4"/>
  <c r="E147" i="4"/>
  <c r="E146" i="4"/>
  <c r="E144" i="4"/>
  <c r="E142" i="4"/>
  <c r="E137" i="4"/>
  <c r="E135" i="4"/>
  <c r="E133" i="4"/>
  <c r="E129" i="4"/>
  <c r="E128" i="4"/>
  <c r="E127" i="4"/>
  <c r="E121" i="4"/>
  <c r="E120" i="4"/>
  <c r="E113" i="4"/>
  <c r="E112" i="4"/>
  <c r="D106" i="4"/>
  <c r="E106" i="4" s="1"/>
  <c r="D78" i="4"/>
  <c r="E78" i="4" s="1"/>
  <c r="D76" i="4"/>
  <c r="E76" i="4" s="1"/>
  <c r="D75" i="4"/>
  <c r="E75" i="4" s="1"/>
  <c r="D74" i="4"/>
  <c r="E74" i="4" s="1"/>
  <c r="D73" i="4"/>
  <c r="E73" i="4" s="1"/>
  <c r="D72" i="4"/>
  <c r="E72" i="4" s="1"/>
  <c r="D71" i="4"/>
  <c r="E71" i="4" s="1"/>
  <c r="D70" i="4"/>
  <c r="E70" i="4" s="1"/>
  <c r="E64" i="4"/>
  <c r="E62" i="4"/>
  <c r="E60" i="4"/>
  <c r="E56" i="4"/>
  <c r="E54" i="4"/>
  <c r="E51" i="4"/>
  <c r="E50" i="4"/>
  <c r="E224" i="4"/>
  <c r="E220" i="4"/>
  <c r="E218" i="4"/>
  <c r="E183" i="4"/>
  <c r="E138" i="4"/>
  <c r="E136" i="4"/>
  <c r="E126" i="4"/>
  <c r="E123" i="4"/>
  <c r="E122" i="4"/>
  <c r="E100" i="4"/>
  <c r="E95" i="4"/>
  <c r="E94" i="4"/>
  <c r="E65" i="4"/>
  <c r="E63" i="4"/>
  <c r="E61" i="4"/>
  <c r="E57" i="4"/>
  <c r="E55" i="4"/>
  <c r="E53" i="4"/>
  <c r="E52" i="4"/>
  <c r="E49" i="4"/>
  <c r="E48" i="4"/>
  <c r="E358" i="7" l="1"/>
  <c r="E372" i="7"/>
  <c r="E371" i="7"/>
  <c r="E370" i="7"/>
  <c r="E366" i="7"/>
  <c r="E365" i="7"/>
  <c r="E364" i="7"/>
  <c r="E360" i="7"/>
  <c r="E359" i="7"/>
  <c r="E357" i="7"/>
  <c r="E356" i="7"/>
  <c r="E334" i="7"/>
  <c r="E335" i="7"/>
  <c r="E351" i="7"/>
  <c r="E350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2" i="7"/>
  <c r="E330" i="7"/>
  <c r="E329" i="7"/>
  <c r="E116" i="3"/>
  <c r="E121" i="3"/>
  <c r="E114" i="3"/>
  <c r="D44" i="3" l="1"/>
  <c r="D43" i="3"/>
  <c r="D41" i="3"/>
  <c r="D40" i="3"/>
  <c r="D39" i="3"/>
  <c r="D35" i="3"/>
  <c r="D32" i="3"/>
  <c r="D30" i="3"/>
  <c r="D29" i="3"/>
  <c r="D28" i="3"/>
  <c r="D27" i="3"/>
  <c r="E123" i="1" l="1"/>
  <c r="E124" i="1"/>
  <c r="E125" i="1"/>
  <c r="E126" i="1"/>
  <c r="E127" i="1"/>
  <c r="E122" i="1"/>
  <c r="E90" i="7" l="1"/>
  <c r="D56" i="19"/>
  <c r="D53" i="19"/>
  <c r="D52" i="19"/>
  <c r="D62" i="19"/>
  <c r="D59" i="19"/>
  <c r="D60" i="19"/>
  <c r="D46" i="19"/>
  <c r="E492" i="7" l="1"/>
  <c r="E491" i="7"/>
  <c r="E490" i="7"/>
  <c r="E489" i="7"/>
  <c r="E488" i="7"/>
  <c r="E482" i="7"/>
  <c r="E481" i="7"/>
  <c r="E479" i="7"/>
  <c r="E476" i="7"/>
  <c r="E471" i="7"/>
  <c r="E469" i="7"/>
  <c r="E466" i="7"/>
  <c r="E464" i="7"/>
  <c r="E459" i="7"/>
  <c r="E458" i="7"/>
  <c r="E457" i="7"/>
  <c r="E456" i="7"/>
  <c r="E455" i="7"/>
  <c r="E454" i="7"/>
  <c r="E444" i="7"/>
  <c r="E442" i="7"/>
  <c r="E441" i="7"/>
  <c r="E440" i="7"/>
  <c r="E438" i="7"/>
  <c r="E437" i="7"/>
  <c r="E434" i="7"/>
  <c r="E433" i="7"/>
  <c r="E427" i="7"/>
  <c r="E426" i="7"/>
  <c r="E425" i="7"/>
  <c r="E424" i="7"/>
  <c r="E423" i="7"/>
  <c r="E421" i="7"/>
  <c r="E414" i="7"/>
  <c r="E413" i="7"/>
  <c r="E412" i="7"/>
  <c r="E411" i="7"/>
  <c r="E410" i="7"/>
  <c r="E409" i="7"/>
  <c r="E408" i="7"/>
  <c r="E407" i="7"/>
  <c r="E406" i="7"/>
  <c r="E405" i="7"/>
  <c r="E404" i="7"/>
  <c r="E403" i="7"/>
  <c r="E393" i="7"/>
  <c r="E391" i="7"/>
  <c r="E390" i="7"/>
  <c r="E388" i="7"/>
  <c r="E387" i="7"/>
  <c r="E386" i="7"/>
  <c r="E385" i="7"/>
  <c r="E384" i="7"/>
  <c r="E383" i="7"/>
  <c r="E382" i="7"/>
  <c r="E381" i="7"/>
  <c r="E380" i="7"/>
  <c r="E379" i="7"/>
  <c r="E378" i="7"/>
  <c r="E324" i="7"/>
  <c r="E323" i="7"/>
  <c r="E319" i="7"/>
  <c r="E318" i="7"/>
  <c r="E315" i="7"/>
  <c r="E314" i="7"/>
  <c r="E313" i="7"/>
  <c r="E300" i="7"/>
  <c r="E298" i="7"/>
  <c r="E297" i="7"/>
  <c r="E295" i="7"/>
  <c r="E294" i="7"/>
  <c r="E292" i="7"/>
  <c r="E288" i="7"/>
  <c r="E286" i="7"/>
  <c r="E280" i="7"/>
  <c r="E277" i="7"/>
  <c r="E275" i="7"/>
  <c r="E268" i="7"/>
  <c r="E266" i="7"/>
  <c r="E256" i="7"/>
  <c r="E255" i="7"/>
  <c r="E254" i="7"/>
  <c r="E245" i="7"/>
  <c r="E244" i="7"/>
  <c r="E234" i="7"/>
  <c r="E233" i="7"/>
  <c r="E232" i="7"/>
  <c r="E218" i="7"/>
  <c r="E217" i="7"/>
  <c r="E213" i="7"/>
  <c r="E211" i="7"/>
  <c r="E204" i="7"/>
  <c r="E202" i="7"/>
  <c r="E201" i="7"/>
  <c r="E200" i="7"/>
  <c r="E199" i="7"/>
  <c r="E198" i="7"/>
  <c r="E197" i="7"/>
  <c r="E196" i="7"/>
  <c r="E195" i="7"/>
  <c r="E194" i="7"/>
  <c r="E193" i="7"/>
  <c r="E190" i="7"/>
  <c r="E189" i="7"/>
  <c r="E187" i="7"/>
  <c r="E177" i="7"/>
  <c r="E176" i="7"/>
  <c r="E175" i="7"/>
  <c r="E173" i="7"/>
  <c r="E172" i="7"/>
  <c r="E171" i="7"/>
  <c r="E170" i="7"/>
  <c r="E169" i="7"/>
  <c r="E168" i="7"/>
  <c r="E167" i="7"/>
  <c r="E161" i="7"/>
  <c r="E158" i="7"/>
  <c r="E156" i="7"/>
  <c r="E155" i="7"/>
  <c r="E141" i="7"/>
  <c r="E140" i="7"/>
  <c r="E138" i="7"/>
  <c r="E137" i="7"/>
  <c r="E133" i="7"/>
  <c r="E132" i="7"/>
  <c r="E131" i="7"/>
  <c r="E129" i="7"/>
  <c r="E125" i="7"/>
  <c r="E124" i="7"/>
  <c r="E118" i="7"/>
  <c r="E117" i="7"/>
  <c r="E116" i="7"/>
  <c r="E115" i="7"/>
  <c r="E114" i="7"/>
  <c r="E111" i="7"/>
  <c r="E108" i="7"/>
  <c r="E107" i="7"/>
  <c r="E106" i="7"/>
  <c r="E105" i="7"/>
  <c r="E94" i="7"/>
  <c r="E93" i="7"/>
  <c r="E92" i="7"/>
  <c r="E91" i="7"/>
  <c r="E89" i="7"/>
  <c r="E87" i="7"/>
  <c r="E86" i="7"/>
  <c r="E85" i="7"/>
  <c r="E84" i="7"/>
  <c r="E83" i="7"/>
  <c r="E82" i="7"/>
  <c r="E80" i="7"/>
  <c r="E72" i="7"/>
  <c r="E71" i="7"/>
  <c r="E66" i="7"/>
  <c r="E64" i="7"/>
  <c r="E63" i="7"/>
  <c r="E58" i="7"/>
  <c r="E57" i="7"/>
  <c r="E50" i="7"/>
  <c r="E49" i="7"/>
  <c r="E44" i="7"/>
  <c r="E43" i="7"/>
  <c r="E42" i="7"/>
  <c r="E41" i="7"/>
  <c r="E40" i="7"/>
  <c r="E39" i="7"/>
  <c r="E38" i="7"/>
  <c r="E37" i="7"/>
  <c r="E36" i="7"/>
  <c r="E35" i="7"/>
  <c r="E34" i="7"/>
  <c r="E33" i="7"/>
  <c r="E29" i="7"/>
  <c r="E28" i="7"/>
  <c r="E49" i="19" l="1"/>
  <c r="D58" i="19"/>
</calcChain>
</file>

<file path=xl/sharedStrings.xml><?xml version="1.0" encoding="utf-8"?>
<sst xmlns="http://schemas.openxmlformats.org/spreadsheetml/2006/main" count="15661" uniqueCount="2330">
  <si>
    <t>No. Core</t>
    <phoneticPr fontId="1" type="noConversion"/>
  </si>
  <si>
    <t>Remark</t>
    <phoneticPr fontId="1" type="noConversion"/>
  </si>
  <si>
    <t>Interface (Closure) QTY</t>
  </si>
  <si>
    <t>Traffic (Equipment)</t>
  </si>
  <si>
    <t>Problem Interface (Fault Piont)</t>
  </si>
  <si>
    <t>Loss (dB)</t>
  </si>
  <si>
    <t>Average Loss dB/km</t>
  </si>
  <si>
    <t>ok</t>
  </si>
  <si>
    <t>Pass</t>
  </si>
  <si>
    <t>Fail</t>
  </si>
  <si>
    <t>Working Test result</t>
  </si>
  <si>
    <t>FIBER OPTIC NETWORK</t>
  </si>
  <si>
    <t>Distance Core(KM)</t>
  </si>
  <si>
    <t>Samia</t>
  </si>
  <si>
    <t>DWDM</t>
  </si>
  <si>
    <t>Samia- km8</t>
  </si>
  <si>
    <t>STM16</t>
  </si>
  <si>
    <t xml:space="preserve"> kongxedon-salavanh</t>
  </si>
  <si>
    <t xml:space="preserve">STM4 </t>
  </si>
  <si>
    <t>Samia -  kongxedon</t>
  </si>
  <si>
    <t>Vapy</t>
  </si>
  <si>
    <t>Lakhonesi</t>
  </si>
  <si>
    <t xml:space="preserve"> Napong</t>
  </si>
  <si>
    <t>PDH</t>
  </si>
  <si>
    <t xml:space="preserve"> Nanglao</t>
  </si>
  <si>
    <t>Napong</t>
  </si>
  <si>
    <t xml:space="preserve"> Samia-Xebanghieng</t>
  </si>
  <si>
    <t xml:space="preserve">STM16 </t>
  </si>
  <si>
    <t>kongxedon-Paksong</t>
  </si>
  <si>
    <t xml:space="preserve"> kongxedon-Paksong</t>
  </si>
  <si>
    <t>Highloss</t>
  </si>
  <si>
    <t>Free</t>
  </si>
  <si>
    <t>Kongsedone-Tongkien</t>
  </si>
  <si>
    <t>Broken</t>
  </si>
  <si>
    <t>II. ADSS SM 18C: From "SLV"Kongsedone to "SLV"Thumpuang [62.46 km]</t>
  </si>
  <si>
    <t>III. ADSS SM 18C: From "SLV"Kongsedone to "PKS"km4 [63.47 km]</t>
  </si>
  <si>
    <t>45km</t>
  </si>
  <si>
    <t>2km</t>
  </si>
  <si>
    <t>Distance Core(km)</t>
  </si>
  <si>
    <t>18km</t>
  </si>
  <si>
    <t>67km</t>
  </si>
  <si>
    <t>39.1 km</t>
  </si>
  <si>
    <t>PSL- Bounneua</t>
  </si>
  <si>
    <t xml:space="preserve">PDH </t>
  </si>
  <si>
    <t>PSL- Phiengdorkkham</t>
  </si>
  <si>
    <t xml:space="preserve">STM-16 </t>
  </si>
  <si>
    <t>PSL- Km 33</t>
  </si>
  <si>
    <t>1 km</t>
  </si>
  <si>
    <t>Bounneua - Danpakha</t>
  </si>
  <si>
    <t>HP 230 kv</t>
  </si>
  <si>
    <t>Bounneu - Bountai</t>
  </si>
  <si>
    <t>Bounneua- Danpakha</t>
  </si>
  <si>
    <t xml:space="preserve"> Bountai - Ban Yor </t>
  </si>
  <si>
    <t xml:space="preserve"> Bountai - Bounnuea</t>
  </si>
  <si>
    <t>STM-16</t>
  </si>
  <si>
    <t>STM-16 Bountai-Namor</t>
  </si>
  <si>
    <t>RPT</t>
  </si>
  <si>
    <t>RPT - Phialek</t>
  </si>
  <si>
    <t>Bountai -Sumphunxay</t>
  </si>
  <si>
    <t>Bountai - Namly</t>
  </si>
  <si>
    <t>Bountai - Parknamnoy</t>
  </si>
  <si>
    <t xml:space="preserve">STM-4 </t>
  </si>
  <si>
    <t>STM-4</t>
  </si>
  <si>
    <t>Namly - Parknamnoy</t>
  </si>
  <si>
    <t>STM-4 Oudomxay</t>
  </si>
  <si>
    <t>STM-16 Oudomxay</t>
  </si>
  <si>
    <t xml:space="preserve">Internet HP </t>
  </si>
  <si>
    <t>LTC Leased line</t>
  </si>
  <si>
    <t>No. Core</t>
  </si>
  <si>
    <t>STM 64</t>
  </si>
  <si>
    <t>STM4</t>
  </si>
  <si>
    <t>Repeater</t>
  </si>
  <si>
    <t xml:space="preserve">STM64 </t>
  </si>
  <si>
    <t>0,22</t>
  </si>
  <si>
    <t>0,25</t>
  </si>
  <si>
    <t>0,28</t>
  </si>
  <si>
    <t>0,21</t>
  </si>
  <si>
    <t>LDB Bank</t>
  </si>
  <si>
    <t>0,23</t>
  </si>
  <si>
    <t>Media Hotsport</t>
  </si>
  <si>
    <t>0,648</t>
  </si>
  <si>
    <t>0,361</t>
  </si>
  <si>
    <t xml:space="preserve">RingPDH </t>
  </si>
  <si>
    <t xml:space="preserve">PDH LDB </t>
  </si>
  <si>
    <t xml:space="preserve">PDH BCEL </t>
  </si>
  <si>
    <t>RingPDH</t>
  </si>
  <si>
    <t xml:space="preserve">Casino </t>
  </si>
  <si>
    <t xml:space="preserve">Casino   </t>
  </si>
  <si>
    <t xml:space="preserve">Casino    </t>
  </si>
  <si>
    <t xml:space="preserve">Media JDB   </t>
  </si>
  <si>
    <t>0,26</t>
  </si>
  <si>
    <t xml:space="preserve">BCEL </t>
  </si>
  <si>
    <t xml:space="preserve">3G Donsao </t>
  </si>
  <si>
    <t xml:space="preserve">RingPDH   </t>
  </si>
  <si>
    <t>3G Donsao</t>
  </si>
  <si>
    <t xml:space="preserve">PDH    </t>
  </si>
  <si>
    <t xml:space="preserve">LDB  </t>
  </si>
  <si>
    <t>BTS ບ.ທົ່ງແສງຈັນ</t>
  </si>
  <si>
    <t>Casino</t>
  </si>
  <si>
    <t>Ring PDH</t>
  </si>
  <si>
    <t>0,209</t>
  </si>
  <si>
    <t>STM64</t>
  </si>
  <si>
    <t xml:space="preserve">Casino  </t>
  </si>
  <si>
    <t>0,188</t>
  </si>
  <si>
    <t>IX.  ADSS SM 18C: From "BOK"Banpoung to "BOK"Viengphukha [94.19 km]</t>
  </si>
  <si>
    <t>13,22</t>
  </si>
  <si>
    <t>0,20</t>
  </si>
  <si>
    <t xml:space="preserve">        </t>
  </si>
  <si>
    <t>0,29</t>
  </si>
  <si>
    <t>34,01</t>
  </si>
  <si>
    <t>pass</t>
  </si>
  <si>
    <t>Internet</t>
  </si>
  <si>
    <t xml:space="preserve">Internet </t>
  </si>
  <si>
    <t xml:space="preserve">STM-64 </t>
  </si>
  <si>
    <t>STM-65</t>
  </si>
  <si>
    <t xml:space="preserve">PTN </t>
  </si>
  <si>
    <t xml:space="preserve">STM-1 </t>
  </si>
  <si>
    <t>Ok</t>
  </si>
  <si>
    <t>Distand Core(KM)</t>
  </si>
  <si>
    <t>Lost (db)</t>
  </si>
  <si>
    <t>Average Lost db/km</t>
  </si>
  <si>
    <t>Working (Test resoult)</t>
  </si>
  <si>
    <t>Remark</t>
  </si>
  <si>
    <t>BTS Nounsavath</t>
  </si>
  <si>
    <t>STM-64</t>
  </si>
  <si>
    <t>PP-Phoukhoun</t>
  </si>
  <si>
    <t>STM-1</t>
  </si>
  <si>
    <t>PP-xiengnguen</t>
  </si>
  <si>
    <t>PP-Xayya</t>
  </si>
  <si>
    <t>BTS Km-10</t>
  </si>
  <si>
    <t>BTS Km-01</t>
  </si>
  <si>
    <t>Media</t>
  </si>
  <si>
    <t>DSLAM XiengNguen</t>
  </si>
  <si>
    <t>1,76</t>
  </si>
  <si>
    <t>0,34</t>
  </si>
  <si>
    <t>BTS Kiewkacham</t>
  </si>
  <si>
    <t>APB (LPB)</t>
  </si>
  <si>
    <t>23,65</t>
  </si>
  <si>
    <t>9,35</t>
  </si>
  <si>
    <t>0,39</t>
  </si>
  <si>
    <t>EDL Km-01</t>
  </si>
  <si>
    <t>PP-EDL Km-01</t>
  </si>
  <si>
    <t>PDH FE</t>
  </si>
  <si>
    <t>3G XiengNguen</t>
  </si>
  <si>
    <t>BTS Long Or</t>
  </si>
  <si>
    <t>PP-NamThouam (EDL)</t>
  </si>
  <si>
    <t>PP-Khokwa</t>
  </si>
  <si>
    <t>BTS Souphanouvong</t>
  </si>
  <si>
    <t>3G Khokwa</t>
  </si>
  <si>
    <t>PP-Namthoum</t>
  </si>
  <si>
    <t>PP-Namthouam</t>
  </si>
  <si>
    <t>BTS-PhouVao</t>
  </si>
  <si>
    <t>Internet Phouvao Hotel</t>
  </si>
  <si>
    <t>Cell 3G</t>
  </si>
  <si>
    <t>Phanom-Sangkhou</t>
  </si>
  <si>
    <t>LeasedLine</t>
  </si>
  <si>
    <t>PP-Souphanouvong</t>
  </si>
  <si>
    <t>PP-PakOu</t>
  </si>
  <si>
    <t>Media Hotspot</t>
  </si>
  <si>
    <t>Swich</t>
  </si>
  <si>
    <t>BTS Phonsaat</t>
  </si>
  <si>
    <t>PakOu-Khokwa</t>
  </si>
  <si>
    <t>Spare PP-NT</t>
  </si>
  <si>
    <t>PakOu-Huiymard</t>
  </si>
  <si>
    <t>PP-NT</t>
  </si>
  <si>
    <t>PakOu-PP</t>
  </si>
  <si>
    <t>PakOu-Pakjeak</t>
  </si>
  <si>
    <t>PakOu-NamThouam</t>
  </si>
  <si>
    <t>PakOu-NamOu1</t>
  </si>
  <si>
    <t>Cell 2G</t>
  </si>
  <si>
    <t>PakOu-NamOu2</t>
  </si>
  <si>
    <t>PakOu-Namthouam</t>
  </si>
  <si>
    <t>BTS NamOu2</t>
  </si>
  <si>
    <t>Xiengda</t>
  </si>
  <si>
    <t>BTS NamNga</t>
  </si>
  <si>
    <t>Spare</t>
  </si>
  <si>
    <t>NT-PP</t>
  </si>
  <si>
    <t>NT-PakOu</t>
  </si>
  <si>
    <t>DSLAM NamOu2</t>
  </si>
  <si>
    <t>BTS Donnguen</t>
  </si>
  <si>
    <t>Xiengda-ThaBoo</t>
  </si>
  <si>
    <t>NT-Nammong</t>
  </si>
  <si>
    <t>BTS Songja</t>
  </si>
  <si>
    <t>NT-ODX</t>
  </si>
  <si>
    <t>Pakbak-Pakmong</t>
  </si>
  <si>
    <t>DSLAM Pakmong</t>
  </si>
  <si>
    <t>Repeator</t>
  </si>
  <si>
    <t>STM-64 HW</t>
  </si>
  <si>
    <t>Xiengda-Thaboo</t>
  </si>
  <si>
    <t>BTS Pakmong</t>
  </si>
  <si>
    <t>NT-M.Ngoy</t>
  </si>
  <si>
    <t>BTS Nambark</t>
  </si>
  <si>
    <t>DSLAM Nambark</t>
  </si>
  <si>
    <t>NT-M. Ngoy</t>
  </si>
  <si>
    <t>M.Ngoy-Nambark</t>
  </si>
  <si>
    <t>M.Ngoy-Pakmong</t>
  </si>
  <si>
    <t>Internet Nambark</t>
  </si>
  <si>
    <t>Nongkhiew-pakbak</t>
  </si>
  <si>
    <t>Leased line BCEL</t>
  </si>
  <si>
    <t>M.ngoy-M.Viengkham</t>
  </si>
  <si>
    <t>BTS Phoutidphuerng</t>
  </si>
  <si>
    <t>DSLAM Nongkheiw</t>
  </si>
  <si>
    <t>Pakbak-Nongkheiw</t>
  </si>
  <si>
    <t>BTS Nongkheiw</t>
  </si>
  <si>
    <t>NongEain</t>
  </si>
  <si>
    <t>Unitel</t>
  </si>
  <si>
    <t>Unitel VK-VT</t>
  </si>
  <si>
    <t>Phousnam</t>
  </si>
  <si>
    <t>Viengkham-viengthong</t>
  </si>
  <si>
    <t>Viengkham-Sobhuerng</t>
  </si>
  <si>
    <t>BTS Huiychorc</t>
  </si>
  <si>
    <t>xiengNguen-PP</t>
  </si>
  <si>
    <t>PP-Kiewkacham</t>
  </si>
  <si>
    <t>PP-B.Dan</t>
  </si>
  <si>
    <t>PP-XiengNguen</t>
  </si>
  <si>
    <t>STM -64</t>
  </si>
  <si>
    <t>BTS Namkhan 3</t>
  </si>
  <si>
    <t>BTS Namkhan 4</t>
  </si>
  <si>
    <t>Namkhan3</t>
  </si>
  <si>
    <t>PP-Keiwkacham</t>
  </si>
  <si>
    <t>Kiewkacham-NongOun</t>
  </si>
  <si>
    <t>PK-Kasi</t>
  </si>
  <si>
    <t>Phoukoun-Xiengkhouang</t>
  </si>
  <si>
    <t>BTS Phousong</t>
  </si>
  <si>
    <t>PK-NamNguerm 5</t>
  </si>
  <si>
    <t>BTS Slalek</t>
  </si>
  <si>
    <t>XiengNguen-M.Nan</t>
  </si>
  <si>
    <t>BTS Silalek</t>
  </si>
  <si>
    <t>Internet Huiykod</t>
  </si>
  <si>
    <t>PP-M.Nan</t>
  </si>
  <si>
    <t>B.Dan-Xayya</t>
  </si>
  <si>
    <t>B.Dan-Phousacan</t>
  </si>
  <si>
    <t>M.Nan-Xayya</t>
  </si>
  <si>
    <t>8,77</t>
  </si>
  <si>
    <t>II. ADSS SM 18 Core  From "PSL"Bounneua to "PSL"Ban Yor [22.57Km]</t>
  </si>
  <si>
    <t>I. ADSS SM 18 Core  From "PSL"Phongsaly to "PSL"BounNuea [40.34 Km]</t>
  </si>
  <si>
    <t>III. ADSS SM 18 Core  From "PSL"Bountai to  "PSL"Ban Yor [30.61Km]</t>
  </si>
  <si>
    <t>IV. ADSS SM 18 Core  From "PSL"Bountai to "PSL"Pheigure[49.36Km]</t>
  </si>
  <si>
    <t>V. ADSS SM 18 Core  From "PSL"Pheigure to "PSL"Paknamnoy[27.34Km]</t>
  </si>
  <si>
    <t>VI. ADSS SM 18 Core  From "PSL"Bountai to "ODX"Ban Khouang [62.47Km]</t>
  </si>
  <si>
    <t>VII. ADSSSM 18 Core  From "PSL"Paknamnoy to "ODX"M. Lar [38.91Km]</t>
  </si>
  <si>
    <t>I. ADSS SM 18C From "BOK"Phaoudom to "BOK"Pakbeng [73.622 km]</t>
  </si>
  <si>
    <t>II.  ADSS SM 18C From "BOK"Phaoudom to "BOK"Paktha [30.58 km]</t>
  </si>
  <si>
    <t>III.  ADSS SM 18C From "BOK"Paktha to "BOK"B.lao [46.10 km]</t>
  </si>
  <si>
    <t>V.  ADSS SM 18C From "BOK"Houysay to "BOK"Tonphueng [58.38 km]</t>
  </si>
  <si>
    <t>VI.  ADSS SM 18C From "BOK"Tonphueng to "BOK"Banmome [21.55 km]</t>
  </si>
  <si>
    <t>VII.  ADSS SM 18C From "BOK"Houysay to "BOK"Banpoung [32.34 km]</t>
  </si>
  <si>
    <t>VIII.  ADSS SM 8C From "BOK"Banpoung to "BOK"Namyoo [25.60 km]</t>
  </si>
  <si>
    <t>Distand Core(km)</t>
  </si>
  <si>
    <t>Average Lost dB/km</t>
  </si>
  <si>
    <t>BOL</t>
  </si>
  <si>
    <t>Lost (dB)</t>
  </si>
  <si>
    <t xml:space="preserve">Pass </t>
  </si>
  <si>
    <t>Traffic Equipment</t>
  </si>
  <si>
    <t>I. ADSS SM 18 Core  From "LPB"Phonpheng to "LPB"Xiengnguen [23.65 km]</t>
  </si>
  <si>
    <t>II. ADSS SM 24 Core  From "LPB"Phonpheng to "LPB"Xiengnguen [23.79 km]</t>
  </si>
  <si>
    <t>III. ADSS SM 18 Core  From "LPB"Phonpheng to "LPB"Khokwa [8.56 km]</t>
  </si>
  <si>
    <t>IV. ADSS SM 24 Core  From "LPB"PhonPheng to "LPB"KhokWa [8.59 km]</t>
  </si>
  <si>
    <t>VII. ADSS SM 18 Core  From "LPB"Namthouam to "LPB" PakOu [71.34 km]</t>
  </si>
  <si>
    <t>FREE</t>
  </si>
  <si>
    <t>PASS</t>
  </si>
  <si>
    <t>BAKUP LTC</t>
  </si>
  <si>
    <t>WIFI KM12</t>
  </si>
  <si>
    <t>fail</t>
  </si>
  <si>
    <t>ATP-km9</t>
  </si>
  <si>
    <t>ATP-Houay</t>
  </si>
  <si>
    <t>ATP-XEK</t>
  </si>
  <si>
    <t>LTC Lease line</t>
  </si>
  <si>
    <t>OK</t>
  </si>
  <si>
    <t>ATP-km12</t>
  </si>
  <si>
    <t>7.00km</t>
  </si>
  <si>
    <t>28.98km</t>
  </si>
  <si>
    <t>7.28km</t>
  </si>
  <si>
    <t>II. ADSS SM 18 Core  From "ATP"Houayhor to "ATP"SAMAKISAI  [37.176Km]</t>
  </si>
  <si>
    <t>10.82 km</t>
  </si>
  <si>
    <t>8.20 km</t>
  </si>
  <si>
    <t>8.21 km</t>
  </si>
  <si>
    <t>PDH ATP-km9</t>
  </si>
  <si>
    <t>BTS Phoukham</t>
  </si>
  <si>
    <t>15,07 km</t>
  </si>
  <si>
    <t>20,40</t>
  </si>
  <si>
    <t>PDH Airport</t>
  </si>
  <si>
    <t>Working Test resoult</t>
  </si>
  <si>
    <t>Use</t>
  </si>
  <si>
    <t>PDH Souphanouvong</t>
  </si>
  <si>
    <t>2,84 km</t>
  </si>
  <si>
    <t>Cell 3G Paksuerng</t>
  </si>
  <si>
    <t>Media Souphanouvong</t>
  </si>
  <si>
    <t>PDH Outdoor Paksuerng</t>
  </si>
  <si>
    <t>4,48</t>
  </si>
  <si>
    <t>V. ADSS SM 18 Core  From "LPB"PakOu to "LPB" Khokwa [26.67 km]</t>
  </si>
  <si>
    <t>3.76 km</t>
  </si>
  <si>
    <t>PDH NamOu2</t>
  </si>
  <si>
    <t>PDH Xiengda</t>
  </si>
  <si>
    <t>PDH NamNga</t>
  </si>
  <si>
    <t>Cell 3G Xiengda</t>
  </si>
  <si>
    <t>Media NamOu 2</t>
  </si>
  <si>
    <t>PDH DoneNgern</t>
  </si>
  <si>
    <t>33,95</t>
  </si>
  <si>
    <t>12,65</t>
  </si>
  <si>
    <t>Cell 2G Xiengda-Thaboo</t>
  </si>
  <si>
    <t>44,99</t>
  </si>
  <si>
    <t>BCEL</t>
  </si>
  <si>
    <t>1.33 km</t>
  </si>
  <si>
    <t>1.5km</t>
  </si>
  <si>
    <t>BTS km33</t>
  </si>
  <si>
    <t>19.41 km</t>
  </si>
  <si>
    <t>18.5 km</t>
  </si>
  <si>
    <t>21.32 km</t>
  </si>
  <si>
    <t>15.99 km</t>
  </si>
  <si>
    <t>10.5 km</t>
  </si>
  <si>
    <t>1.24 km</t>
  </si>
  <si>
    <t>24.72 km</t>
  </si>
  <si>
    <t>24.73 km</t>
  </si>
  <si>
    <t>15.82 km</t>
  </si>
  <si>
    <t>1.71 km</t>
  </si>
  <si>
    <t>9.76 km</t>
  </si>
  <si>
    <t>6.01 km</t>
  </si>
  <si>
    <t>2.68 km</t>
  </si>
  <si>
    <t>4.44 km</t>
  </si>
  <si>
    <t>17.36 km</t>
  </si>
  <si>
    <t>25.84 km</t>
  </si>
  <si>
    <t>14.52 km</t>
  </si>
  <si>
    <t>26 km</t>
  </si>
  <si>
    <t>1.3 km</t>
  </si>
  <si>
    <t>VIII. ADSSSM: 18 Core  From "PSL"Paknamnoy to "ODX"M. M KHUA [38.45Km]</t>
  </si>
  <si>
    <t>No. Core</t>
    <phoneticPr fontId="1" type="noConversion"/>
  </si>
  <si>
    <t>Remark</t>
    <phoneticPr fontId="1" type="noConversion"/>
  </si>
  <si>
    <t>LDB. MK</t>
  </si>
  <si>
    <t>BCEL. MK</t>
  </si>
  <si>
    <t>HuaKheng</t>
  </si>
  <si>
    <t>RPT Monsavan</t>
  </si>
  <si>
    <t>RPT SOPKAY</t>
  </si>
  <si>
    <t>STM 16</t>
  </si>
  <si>
    <t>0.835 km</t>
  </si>
  <si>
    <t>Namak</t>
  </si>
  <si>
    <t>Namor</t>
  </si>
  <si>
    <t>2,03</t>
  </si>
  <si>
    <t>Udomxay</t>
  </si>
  <si>
    <t>2,22</t>
  </si>
  <si>
    <t>Repeter</t>
  </si>
  <si>
    <t>Navai</t>
  </si>
  <si>
    <t>Drop to Namak</t>
  </si>
  <si>
    <t>Drop to Udomxay</t>
  </si>
  <si>
    <t>2.3 km</t>
  </si>
  <si>
    <t>Oudomxay</t>
  </si>
  <si>
    <t>Phaoudom-Pakbeng</t>
  </si>
  <si>
    <t>Oudomxai</t>
  </si>
  <si>
    <t>pakhat</t>
  </si>
  <si>
    <t>B lau</t>
  </si>
  <si>
    <t>M khop</t>
  </si>
  <si>
    <t>Houayxay</t>
  </si>
  <si>
    <t xml:space="preserve">STM 4 </t>
  </si>
  <si>
    <t xml:space="preserve">STM 64 </t>
  </si>
  <si>
    <t>PDH 3G</t>
  </si>
  <si>
    <t>Paktha</t>
  </si>
  <si>
    <t xml:space="preserve">Media Hotspot </t>
  </si>
  <si>
    <t>paktha-konetin</t>
  </si>
  <si>
    <t>BTS B. Dan</t>
  </si>
  <si>
    <t>38.427 km</t>
  </si>
  <si>
    <t>APB Lease line</t>
  </si>
  <si>
    <t>B. Dan</t>
  </si>
  <si>
    <t>paktha-Nampouk</t>
  </si>
  <si>
    <t xml:space="preserve">APB </t>
  </si>
  <si>
    <t>ATM</t>
  </si>
  <si>
    <t>DSLAM</t>
  </si>
  <si>
    <t>5.75 km</t>
  </si>
  <si>
    <t>5.87 km</t>
  </si>
  <si>
    <t>5.79 km</t>
  </si>
  <si>
    <t>Continue to Phaudom</t>
  </si>
  <si>
    <t>IV.  ADSS SM 18C From "BOK"B.lao to "BOK"Houysay [7.53 km]</t>
  </si>
  <si>
    <t>Namkueng</t>
  </si>
  <si>
    <t>Tonphueng</t>
  </si>
  <si>
    <t>Lease line</t>
  </si>
  <si>
    <t>NongSay</t>
  </si>
  <si>
    <t xml:space="preserve">ATM Bank </t>
  </si>
  <si>
    <t xml:space="preserve">Lease line Casino </t>
  </si>
  <si>
    <t>Used</t>
  </si>
  <si>
    <t>19.093km</t>
  </si>
  <si>
    <t>Donchai</t>
  </si>
  <si>
    <t>cell</t>
  </si>
  <si>
    <t>BTS Donchay</t>
  </si>
  <si>
    <t>8.147 km</t>
  </si>
  <si>
    <t>5.52 km</t>
  </si>
  <si>
    <t>Cell NamOu</t>
  </si>
  <si>
    <t>No test result</t>
  </si>
  <si>
    <t>25.09 km</t>
  </si>
  <si>
    <t>25.08 km</t>
  </si>
  <si>
    <t>16.05 km</t>
  </si>
  <si>
    <t>12.63 km</t>
  </si>
  <si>
    <t>4.23 km</t>
  </si>
  <si>
    <t>VIII. ADSS SM 18 Core  From "LPB"NamThouam to "LPB" Songja [39.47 km]</t>
  </si>
  <si>
    <t>VI. ADSS SM 18 Core  From "LPB"PakOu to "LPB" Namthoum [71.34 km]</t>
  </si>
  <si>
    <t>Cell 3G Pakmong</t>
  </si>
  <si>
    <t>3G Nambark</t>
  </si>
  <si>
    <t>X. ADSS SM 18 Core  From "LPB"Namthouam to"LPB" Pakmong,Nambark [22.72 km]</t>
  </si>
  <si>
    <t>XI. ADSS SM 8 Core  From "LPB" Nambark to "LPB" M. Ngoy [17.3Km]</t>
  </si>
  <si>
    <t>XII.ADSS SM 8 Core  From "LPB" Nambark to "LPB" Namthouam [22.7Km]</t>
  </si>
  <si>
    <t>XIII ADSS SM 8 Core  From "LPB" Nambark to "LPB" M. Ngoy [17.3 km]</t>
  </si>
  <si>
    <t>14.82 km</t>
  </si>
  <si>
    <t>XIV. ADSS SM 18 Core  From "LPB"M.Ngoy to "LPB" M. Viengkham [53.3 Km]</t>
  </si>
  <si>
    <t>XV. ADSS SM 18 Core  From "LPB"M. viengkham to "LPB" M. Viengthong(66Km).</t>
  </si>
  <si>
    <t>Boken</t>
  </si>
  <si>
    <t>XVI. ADSS SM 18 Core  From "LPB"XiengNguen "LPB" Phonpheng [23.7Km]</t>
  </si>
  <si>
    <t>PDH Nounsavath</t>
  </si>
  <si>
    <t>PDH Km-10</t>
  </si>
  <si>
    <t>Media APB</t>
  </si>
  <si>
    <t>5.05 km</t>
  </si>
  <si>
    <t>XVII. ADSS SM 24 Core  From "LPB"XiengNguen "LPB" Phonpheng [23.79Km]</t>
  </si>
  <si>
    <t>23.79 km</t>
  </si>
  <si>
    <t>4,35 km</t>
  </si>
  <si>
    <t>7,61 km</t>
  </si>
  <si>
    <t>XVIII. ADSS SM 18 Core  From "LPB"XiengNguen "LPB" Kiewkacham [49.5 Km]</t>
  </si>
  <si>
    <t>Repeater Namming</t>
  </si>
  <si>
    <t>43.22 km</t>
  </si>
  <si>
    <t>17.47 km</t>
  </si>
  <si>
    <t>11.56 km</t>
  </si>
  <si>
    <t>45.77 km</t>
  </si>
  <si>
    <t>49.78 km</t>
  </si>
  <si>
    <t>High loss</t>
  </si>
  <si>
    <t>8,66 km</t>
  </si>
  <si>
    <t>29,73 km</t>
  </si>
  <si>
    <t>16.02 km</t>
  </si>
  <si>
    <t>30.63 km</t>
  </si>
  <si>
    <t>17,19 km</t>
  </si>
  <si>
    <t>17,66 km</t>
  </si>
  <si>
    <t>11,79 km</t>
  </si>
  <si>
    <t>XIX. ADSS SM 18 Core  From "LPB"Keiwkacham "LPB" Phoukoun [48.9Km]</t>
  </si>
  <si>
    <t>XX. ADSS SM 18 Core  From "LPB"Phoukoun "VTP" Kasi (42,1Km),(LPB=6.5Km)</t>
  </si>
  <si>
    <t>XXII. ADSS SM 18 Core  From "LPB"XiengNguen "LPB" B Dan [24.3 Km]</t>
  </si>
  <si>
    <t>PDH Silalek</t>
  </si>
  <si>
    <t>12,26</t>
  </si>
  <si>
    <t>34,32</t>
  </si>
  <si>
    <t>Cell 2G Nalao</t>
  </si>
  <si>
    <t>8,22</t>
  </si>
  <si>
    <t>Cell 2G Keomany</t>
  </si>
  <si>
    <t>8,23</t>
  </si>
  <si>
    <t>XXIII. ADSS SM 18 Core  From "LPB"B.Dan "LPB"M. Nan [21 km]</t>
  </si>
  <si>
    <t>XXIV. ADSS SM 18 Core  From "LPB"M.Nan "XYL"Thadeua [8.7 Km]</t>
  </si>
  <si>
    <t>To: BTS M.Harm</t>
  </si>
  <si>
    <t>Samneu-Huameung</t>
  </si>
  <si>
    <t>LTC</t>
  </si>
  <si>
    <t>LTC Using To Namnern</t>
  </si>
  <si>
    <t>I. ADSS SM 18 Core  From "HUP"Samneua to "HUP"Huameuang [52.23 Km]</t>
  </si>
  <si>
    <t>15 km</t>
  </si>
  <si>
    <t>50.5 km</t>
  </si>
  <si>
    <t>29 km</t>
  </si>
  <si>
    <t>39 km</t>
  </si>
  <si>
    <t>42 km</t>
  </si>
  <si>
    <t>II. ADSS SM 18 Core  From "HUP"Huameuang to "HUP"Viengthongg [96.13 Km]</t>
  </si>
  <si>
    <t>Huameuang-Viengthong</t>
  </si>
  <si>
    <t>To: BTS Saleuy</t>
  </si>
  <si>
    <t>To: BTS Namnern</t>
  </si>
  <si>
    <t>STL</t>
  </si>
  <si>
    <t>STL Using To Viengthong</t>
  </si>
  <si>
    <t>40 km</t>
  </si>
  <si>
    <t>11 km</t>
  </si>
  <si>
    <t>17 km</t>
  </si>
  <si>
    <t>III. ADSS SM 18 Core  From "HUP"Viengthong to "HUP"Viengkham [115.14 Km]</t>
  </si>
  <si>
    <t>STL Using to Viengkham</t>
  </si>
  <si>
    <t>Viengthong To Viengkham</t>
  </si>
  <si>
    <t>STM4 Samneua-Viengxay</t>
  </si>
  <si>
    <t>To: BTS Huadernbin</t>
  </si>
  <si>
    <t>To: BTS Sobbao</t>
  </si>
  <si>
    <t>109 km</t>
  </si>
  <si>
    <t>64 km</t>
  </si>
  <si>
    <t>90 km</t>
  </si>
  <si>
    <t>97 km</t>
  </si>
  <si>
    <t>75 km</t>
  </si>
  <si>
    <t>110 km</t>
  </si>
  <si>
    <t>IV. ADSS SM 18 Core  From "HUP"Samneua  to "HUP"Viengxa [25.64 Km]</t>
  </si>
  <si>
    <t>23  km</t>
  </si>
  <si>
    <t>24 km</t>
  </si>
  <si>
    <t>16 km</t>
  </si>
  <si>
    <t>23 km</t>
  </si>
  <si>
    <t>18 km</t>
  </si>
  <si>
    <t>20 km</t>
  </si>
  <si>
    <t>WiFi</t>
  </si>
  <si>
    <t>WiFi sagkhou</t>
  </si>
  <si>
    <t>STM_64</t>
  </si>
  <si>
    <t>Viengphoukha</t>
  </si>
  <si>
    <t>Dislane</t>
  </si>
  <si>
    <t>Phonsaysavang</t>
  </si>
  <si>
    <t>PDH Onet</t>
  </si>
  <si>
    <t>Namtha - Phonsaysavang</t>
  </si>
  <si>
    <t>Donknewkham</t>
  </si>
  <si>
    <t>Internet HIL</t>
  </si>
  <si>
    <t>HIL Hongjangyaparla</t>
  </si>
  <si>
    <t>LDB</t>
  </si>
  <si>
    <t xml:space="preserve"> M.Namtha</t>
  </si>
  <si>
    <t>II. ADSS SM 18C From "LNT" Donlae to "LNT" Viengphoukha [57.46  km]</t>
  </si>
  <si>
    <t>Namtha - Viengphoukha</t>
  </si>
  <si>
    <t>Oudomsin - Phonsaysavang</t>
  </si>
  <si>
    <t xml:space="preserve">ATM </t>
  </si>
  <si>
    <t>Shangkhou</t>
  </si>
  <si>
    <t>Namtha - Oudomsai</t>
  </si>
  <si>
    <t>HIL</t>
  </si>
  <si>
    <t>Soptou</t>
  </si>
  <si>
    <t>CasinoBorten-Donknewkham</t>
  </si>
  <si>
    <t>III. ADSS SM 18C From "LNT" Viengphoukha to "LNT" Donchay [49.98 km]</t>
  </si>
  <si>
    <t>Cell 3G Namfa</t>
  </si>
  <si>
    <t>Viengphoukha - BorKeo</t>
  </si>
  <si>
    <t>Viengphoukha-Namfa</t>
  </si>
  <si>
    <t>Viengphoukha-BorThanhin</t>
  </si>
  <si>
    <t>4.232 km</t>
  </si>
  <si>
    <t>4.235 km</t>
  </si>
  <si>
    <t>4.272 km</t>
  </si>
  <si>
    <t>4.242 km</t>
  </si>
  <si>
    <t>4.212 km</t>
  </si>
  <si>
    <t>34.39 km</t>
  </si>
  <si>
    <t>IV. ADSS SM 18C From "LNT" Namtha to "LNT" Natuey [37.39 km]</t>
  </si>
  <si>
    <t>NamTha - Borten</t>
  </si>
  <si>
    <t>B. NamThoug</t>
  </si>
  <si>
    <t>Namtha - Natuey</t>
  </si>
  <si>
    <t>RPT Thrahan</t>
  </si>
  <si>
    <t>Ling Casino</t>
  </si>
  <si>
    <t>Namtha -  Houaydam</t>
  </si>
  <si>
    <t>internet HIL</t>
  </si>
  <si>
    <t>internet HIL Danpasee</t>
  </si>
  <si>
    <t>RPT BorPiekfe</t>
  </si>
  <si>
    <t>PDH. FE BorPiekfe</t>
  </si>
  <si>
    <t>Cell3G BorPiekfe</t>
  </si>
  <si>
    <t>LDB Borten</t>
  </si>
  <si>
    <t>BCEL Borten</t>
  </si>
  <si>
    <t>Oudomxai - Bor ten</t>
  </si>
  <si>
    <t>NamTha - Bor ten</t>
  </si>
  <si>
    <t>13.987 km</t>
  </si>
  <si>
    <t>9.997 km</t>
  </si>
  <si>
    <t>21.61 km</t>
  </si>
  <si>
    <t>14.88 km</t>
  </si>
  <si>
    <t>3.271 km</t>
  </si>
  <si>
    <t>V. ADSS SM 24C From "LNT" Natuey to "LNT" Borten:  [21.057 km]</t>
  </si>
  <si>
    <t>I. ADSS SM 24C From "LTN"Namtha to "LTN"Donlae [11.11 km]</t>
  </si>
  <si>
    <t>VI. ADSS SM 18C From "LNT" Oudomsin to "LNT" M_Sing  [59.500 km]</t>
  </si>
  <si>
    <t>oudomsin - M.sing</t>
  </si>
  <si>
    <t>Pinhro - DomXai</t>
  </si>
  <si>
    <t>Hongleung+RakKammai</t>
  </si>
  <si>
    <t>Hongleung+Pinhor</t>
  </si>
  <si>
    <t>VII. ADSS SM 18C From "LNT" M_Sing to "LNT" M_Long  [51.223 km]</t>
  </si>
  <si>
    <t>M_Sing- xiengkok</t>
  </si>
  <si>
    <t>M_sing - xiengkok</t>
  </si>
  <si>
    <t>M_sing - M_long</t>
  </si>
  <si>
    <t>Cell3G Ban mom</t>
  </si>
  <si>
    <t>M_sing - Namdai</t>
  </si>
  <si>
    <t>M_sing - Borthongdeng</t>
  </si>
  <si>
    <t>3G</t>
  </si>
  <si>
    <t>Cell3G_Panghai</t>
  </si>
  <si>
    <t>Cell3G E_kor</t>
  </si>
  <si>
    <t>kongpan419 - Namma</t>
  </si>
  <si>
    <t xml:space="preserve">Internet Dslam </t>
  </si>
  <si>
    <t>Msing-Mlong</t>
  </si>
  <si>
    <t>VIII. ADSS SM 18C From "LNT" M_Long to "LNT" Xiengkok  [22.78 km]</t>
  </si>
  <si>
    <t>PDH (Onet)</t>
  </si>
  <si>
    <t>FE_2G,3G Houykoum</t>
  </si>
  <si>
    <t>Xiengkok</t>
  </si>
  <si>
    <t>M_long - Xiengkok</t>
  </si>
  <si>
    <t>Cell2G Sompanmai</t>
  </si>
  <si>
    <t>Cell 2GTaohome</t>
  </si>
  <si>
    <t>7.97 km</t>
  </si>
  <si>
    <t>13.47 km</t>
  </si>
  <si>
    <t>14.48 km</t>
  </si>
  <si>
    <t>IX. ADSS SM 18C From "LNT" M_sing - Panghay [19.61 km]</t>
  </si>
  <si>
    <t>M_sing - Panghai</t>
  </si>
  <si>
    <t>Cell3G  Ikor</t>
  </si>
  <si>
    <t>Link_STM64</t>
  </si>
  <si>
    <t>Cell3G  Parnghai</t>
  </si>
  <si>
    <t>M_sing - Ikor</t>
  </si>
  <si>
    <t>M_sing-Chaina unicom</t>
  </si>
  <si>
    <t>M_sing-Chaina mobile</t>
  </si>
  <si>
    <t>Continued to china</t>
  </si>
  <si>
    <t>13.04 km</t>
  </si>
  <si>
    <t>I. ADSS SM 18C: From "XEK"Sekong to "XEK"Thateng [49,6 km]</t>
  </si>
  <si>
    <t>No. Core</t>
    <phoneticPr fontId="1" type="noConversion"/>
  </si>
  <si>
    <t>Remark</t>
    <phoneticPr fontId="1" type="noConversion"/>
  </si>
  <si>
    <t>Sekong-Xienglouang</t>
  </si>
  <si>
    <t>Leseline EDL</t>
  </si>
  <si>
    <t>HIL Sathua</t>
  </si>
  <si>
    <t>Sathua</t>
  </si>
  <si>
    <t>0,055</t>
  </si>
  <si>
    <t>6 km</t>
  </si>
  <si>
    <t>Senamnoy</t>
  </si>
  <si>
    <t>Sekong-Thateng</t>
  </si>
  <si>
    <t>DISLAM</t>
  </si>
  <si>
    <t>0,395</t>
  </si>
  <si>
    <t>49,5 km</t>
  </si>
  <si>
    <t>B_Phone</t>
  </si>
  <si>
    <t>0,543</t>
  </si>
  <si>
    <t>9,7 km</t>
  </si>
  <si>
    <t>Spare B_Phone</t>
  </si>
  <si>
    <t>0,566</t>
  </si>
  <si>
    <t>km 5</t>
  </si>
  <si>
    <t>0,418</t>
  </si>
  <si>
    <t>0,350</t>
  </si>
  <si>
    <t>Spare Parkthone</t>
  </si>
  <si>
    <t>0,378</t>
  </si>
  <si>
    <t>B_Dan</t>
  </si>
  <si>
    <t>0,404</t>
  </si>
  <si>
    <t>8,6km</t>
  </si>
  <si>
    <t>0,398</t>
  </si>
  <si>
    <t>8,6 km</t>
  </si>
  <si>
    <t>0,365</t>
  </si>
  <si>
    <t>Sekong-Attapeu</t>
  </si>
  <si>
    <t>0,387</t>
  </si>
  <si>
    <t>0,383</t>
  </si>
  <si>
    <t>0,406</t>
  </si>
  <si>
    <t>0,458</t>
  </si>
  <si>
    <t>0,416</t>
  </si>
  <si>
    <t>0,397</t>
  </si>
  <si>
    <t>0,391</t>
  </si>
  <si>
    <t>11,5 km</t>
  </si>
  <si>
    <t>0,00</t>
  </si>
  <si>
    <t>0,08</t>
  </si>
  <si>
    <t>2,91</t>
  </si>
  <si>
    <t>1,44</t>
  </si>
  <si>
    <t>Nonglaou</t>
  </si>
  <si>
    <t>0,45</t>
  </si>
  <si>
    <t>0,24</t>
  </si>
  <si>
    <t>32,9 km</t>
  </si>
  <si>
    <t>Spare Nonglaou</t>
  </si>
  <si>
    <t>Jounla</t>
  </si>
  <si>
    <t>Thateng-Sekong</t>
  </si>
  <si>
    <t>8,10</t>
  </si>
  <si>
    <t>9,54</t>
  </si>
  <si>
    <t>2,43</t>
  </si>
  <si>
    <t>5,31</t>
  </si>
  <si>
    <t>5,07</t>
  </si>
  <si>
    <t>0,18</t>
  </si>
  <si>
    <t>0,01</t>
  </si>
  <si>
    <t>13,59</t>
  </si>
  <si>
    <t>0,19</t>
  </si>
  <si>
    <t>15,42</t>
  </si>
  <si>
    <t>0,31</t>
  </si>
  <si>
    <t>III. ADSS SM 18C: From "XEK"Thateng to "XEK"Sekong [ 49,6  km]</t>
  </si>
  <si>
    <r>
      <t xml:space="preserve">IV. ADSS SM 18C: From "XEK"Sekong to "XEK" Xiengluang [80 km] </t>
    </r>
    <r>
      <rPr>
        <b/>
        <sz val="14"/>
        <color theme="1"/>
        <rFont val="Phetsarath OT"/>
      </rPr>
      <t>(115 kv Transmission line)</t>
    </r>
  </si>
  <si>
    <t>No. 01  Mode:ADSS 48 Core  From "VTE"Km21 to "VTE"Banphao ( 39 Km )</t>
  </si>
  <si>
    <t>No. Core</t>
    <phoneticPr fontId="2" type="noConversion"/>
  </si>
  <si>
    <t>Lost (db)</t>
    <phoneticPr fontId="2" type="noConversion"/>
  </si>
  <si>
    <t>Remark</t>
    <phoneticPr fontId="2" type="noConversion"/>
  </si>
  <si>
    <t xml:space="preserve"> Km 21 - Paksan</t>
  </si>
  <si>
    <t>No.02 Mode:ADSS 24 Core  From "VTE"Ban Phao to "BLX"Thaphabath (23.89 Km)</t>
  </si>
  <si>
    <t>ok (B.phao - Thabok)</t>
  </si>
  <si>
    <t>Km 21 - Paksan</t>
  </si>
  <si>
    <t xml:space="preserve">DWDM </t>
  </si>
  <si>
    <t>B. Phao - Thaphabath</t>
  </si>
  <si>
    <t>No.03 Mode:ADSS 24 Core  From "VTE"Km21 to "BLX"Paksan ( 127 Km )</t>
  </si>
  <si>
    <t xml:space="preserve">PDH Ring </t>
  </si>
  <si>
    <t>Ring Km 21 - Nasone</t>
  </si>
  <si>
    <t>Km 21 - Nasone</t>
  </si>
  <si>
    <t xml:space="preserve"> BTS split cells</t>
  </si>
  <si>
    <t xml:space="preserve"> Km 21 - Thangkhong</t>
  </si>
  <si>
    <t>Km 21 - Thangkhong</t>
  </si>
  <si>
    <t>21 - Naphasouk</t>
  </si>
  <si>
    <t xml:space="preserve"> 21 - Naphasouk</t>
  </si>
  <si>
    <t>Km 21- Nongbauthong</t>
  </si>
  <si>
    <t xml:space="preserve"> Km 21- Nongbauthong</t>
  </si>
  <si>
    <t>Km 21 - Vernthat</t>
  </si>
  <si>
    <t xml:space="preserve"> Km 21 - Vernthat</t>
  </si>
  <si>
    <t xml:space="preserve"> Km 21 - Km 27</t>
  </si>
  <si>
    <t>Km 21 - Km 27</t>
  </si>
  <si>
    <t>No. 04 Mode:ADSS 18 Core  From "VTE"Km21 to "VTE"Thagon ( 18.5 Km )</t>
  </si>
  <si>
    <t>Km 21 - Hardkieng</t>
  </si>
  <si>
    <t xml:space="preserve"> Km 21 - Hardkieng</t>
  </si>
  <si>
    <t>Ring 2 Km 21 - Thangon</t>
  </si>
  <si>
    <t xml:space="preserve"> Ring 2 Km 21 - Thangon</t>
  </si>
  <si>
    <t xml:space="preserve">HIL </t>
  </si>
  <si>
    <t xml:space="preserve">km 21 to world food </t>
  </si>
  <si>
    <t xml:space="preserve">ATM LDB  </t>
  </si>
  <si>
    <t>ATM LDB  Km 21</t>
  </si>
  <si>
    <t>STM-1 Ring 4</t>
  </si>
  <si>
    <t xml:space="preserve"> Ring 4  Km21 - Thangon</t>
  </si>
  <si>
    <t xml:space="preserve">STM-1 Ring 4  </t>
  </si>
  <si>
    <t>Ring 4  Km21 - Thangon</t>
  </si>
  <si>
    <t xml:space="preserve"> Km21 - M.Kao</t>
  </si>
  <si>
    <t xml:space="preserve"> Km 21 - Thanark </t>
  </si>
  <si>
    <t xml:space="preserve"> Km 21 - Thanark</t>
  </si>
  <si>
    <t>Km 21 - Thanark</t>
  </si>
  <si>
    <t>No. 05 Mode:ADSS 18 Core From "VTE"Thagon to "VTE"Hardkieng ( 13.59 Km )</t>
  </si>
  <si>
    <t>PTN</t>
  </si>
  <si>
    <t>Km 21 -M. Kao</t>
  </si>
  <si>
    <t xml:space="preserve">MPLS </t>
  </si>
  <si>
    <t xml:space="preserve"> Donnoun - COCACOLA B.Hai</t>
  </si>
  <si>
    <t xml:space="preserve"> Donnoun - Frencho Bank B.Hai</t>
  </si>
  <si>
    <t>Km21 - Hardkieng</t>
  </si>
  <si>
    <t>ATM LDB  Thangon</t>
  </si>
  <si>
    <t>STM-1(Ring 4 )</t>
  </si>
  <si>
    <t>Thangon - Bankern</t>
  </si>
  <si>
    <t>STM-1(Ring 2 )</t>
  </si>
  <si>
    <t>Thangon - Napheng</t>
  </si>
  <si>
    <t>No. 06 Mode:ADSS 24 Core From "VTE"Hardkieng to "VTP"Napheng (18.33 Km )</t>
  </si>
  <si>
    <t>Km21 - M.Kao</t>
  </si>
  <si>
    <t>Hardkieng - Napheng</t>
  </si>
  <si>
    <t xml:space="preserve"> Hardkineg - khoutsambath</t>
  </si>
  <si>
    <t>Drop</t>
  </si>
  <si>
    <t>ok (Hardkieng - khoutsambath)</t>
  </si>
  <si>
    <t>No. 07 (Box Number 01) Mode:ADSS 24 Core From "VTE"Km 21 to "VTE"Nakheuy ( 14 Km)</t>
  </si>
  <si>
    <t>ETL - Treumove</t>
  </si>
  <si>
    <t>True move Thailand</t>
  </si>
  <si>
    <t>Km21 - Nonwai</t>
  </si>
  <si>
    <t>Km 21 - Outdoor Industrial</t>
  </si>
  <si>
    <t>Km 21- Thadeua</t>
  </si>
  <si>
    <t>Km 21- Thinthand</t>
  </si>
  <si>
    <t>Internet(HIL)</t>
  </si>
  <si>
    <t>Km 21 ustomer Sphangkhanong</t>
  </si>
  <si>
    <t>No. 08 (Box Number 02) Mode:ADSS 24 Core From "VTE"Km 21 to "VTE"Nakheuy ( 14 Km)</t>
  </si>
  <si>
    <t>Km21 - Nakheuy</t>
  </si>
  <si>
    <t>Km21 - Numphou</t>
  </si>
  <si>
    <t>Km21 - Thadeua</t>
  </si>
  <si>
    <t>STM_16(ZTE)</t>
  </si>
  <si>
    <t>Km21 - Nonghai</t>
  </si>
  <si>
    <t>STM_16</t>
  </si>
  <si>
    <t>Km21 - Saylom</t>
  </si>
  <si>
    <t xml:space="preserve">ETL - UHI </t>
  </si>
  <si>
    <t>Km21 - BB connect thailand(UHI)</t>
  </si>
  <si>
    <t>ETL - Jastel</t>
  </si>
  <si>
    <t>Km21 - Jastel thailand</t>
  </si>
  <si>
    <t>Nakheuy - Nano</t>
  </si>
  <si>
    <t>No. 09 (Box Number 03) Mode:ADSS 24 Core From "VTE"Km 21 to "VTE"Nakheuy (14.48 Km)</t>
  </si>
  <si>
    <t>Km 21 - Nakheuy</t>
  </si>
  <si>
    <t>WDM</t>
  </si>
  <si>
    <t>Km 21 to Saylom</t>
  </si>
  <si>
    <t>Km 21 to Km 2</t>
  </si>
  <si>
    <t>Km21 - Salakham</t>
  </si>
  <si>
    <t>Internet 3G</t>
  </si>
  <si>
    <t>Km21 - Saylom (Protection)</t>
  </si>
  <si>
    <t>IEPL</t>
  </si>
  <si>
    <t>Km 21 -  (Development Lao-China)</t>
  </si>
  <si>
    <t>Internet CAT</t>
  </si>
  <si>
    <t>Km 21 to CAT</t>
  </si>
  <si>
    <t>Km21 - BTS Development Lao-China</t>
  </si>
  <si>
    <t>No. 10 (Box Namber 01)  Mode:ADSS 24 Core From "VTE"Nakhauy  to "VTE"Thanaleng ( 12.5 Km )</t>
  </si>
  <si>
    <t>ETL - CAT</t>
  </si>
  <si>
    <t>Km 21 - CAT</t>
  </si>
  <si>
    <t>Km21 - CAT</t>
  </si>
  <si>
    <t xml:space="preserve"> Km 21 - Numphou</t>
  </si>
  <si>
    <t xml:space="preserve"> Km 21 - Thadeua</t>
  </si>
  <si>
    <t xml:space="preserve"> Km 21 - Thinthand</t>
  </si>
  <si>
    <t>Jastel</t>
  </si>
  <si>
    <t xml:space="preserve"> Km 21 - Jastel</t>
  </si>
  <si>
    <t>ETL-Treumove</t>
  </si>
  <si>
    <t>Km21  to Treumove</t>
  </si>
  <si>
    <t>Km 21 - BB Connect Thailand</t>
  </si>
  <si>
    <t>No. 11 (Box Namber 02)  Mode:ADSS 24 Core From "VTE"Nakhauy  to "VTE"Thanaleng ( 12.22 Km )</t>
  </si>
  <si>
    <t>Km 21-Saylom</t>
  </si>
  <si>
    <t>No. 12(Box Namber 01 ) Mode: ADSS 18 Core From "VTE"Thanaleng  to "VTE"Salakam( 7.5 km )</t>
  </si>
  <si>
    <t xml:space="preserve"> Thanaleng - Nongheo</t>
  </si>
  <si>
    <t>Thanalen - Nonghai</t>
  </si>
  <si>
    <t>MPLS</t>
  </si>
  <si>
    <t>Thanaleng - M Pointmrk Nongheo</t>
  </si>
  <si>
    <t>Thanaleng - Salakham</t>
  </si>
  <si>
    <t>Thanaleng - Hardsaykahao</t>
  </si>
  <si>
    <t>Saylom - UHI (Thailand)</t>
  </si>
  <si>
    <t>ETL - Symphonny</t>
  </si>
  <si>
    <t>Saylom - Symphonny (Thailand)</t>
  </si>
  <si>
    <t>Thanaleng - Satellite B. Nahai</t>
  </si>
  <si>
    <t>No. 13(Box Namber 02 ) Mode:ADSS 24 Core From "VTE"Thanaleng  to "VTE"Salakham ( 7.77 Km )</t>
  </si>
  <si>
    <t>Customer B nahai</t>
  </si>
  <si>
    <t>Thanaleng - Dongkhamxang</t>
  </si>
  <si>
    <t>Internet(Link)</t>
  </si>
  <si>
    <t>Thanaleng - Nonghai</t>
  </si>
  <si>
    <t>No. 14 Mode: ADSS 24 Core From "VTE"Salakam  to "VTE"Nonghai ( 4 Km )</t>
  </si>
  <si>
    <t>Salkham - Haukhau</t>
  </si>
  <si>
    <t>Saylom to CAT Nonngkhaiy</t>
  </si>
  <si>
    <t>Nonghai to USA</t>
  </si>
  <si>
    <t>IPLC</t>
  </si>
  <si>
    <t>USA to Saylom</t>
  </si>
  <si>
    <t>Nonghai to Tokyo (B.Nahai)</t>
  </si>
  <si>
    <t>Nonghai to USA(1 Mb)</t>
  </si>
  <si>
    <t>Nonghai to Thanaleng</t>
  </si>
  <si>
    <t>Nonghai to salakham</t>
  </si>
  <si>
    <t>Satellite to NLTV</t>
  </si>
  <si>
    <t>No. 15 Mode: 18 Core From "VTE"Nonghai  to "VTE"103 Hotspital (6.8 Km )</t>
  </si>
  <si>
    <t>ETL-CAT</t>
  </si>
  <si>
    <t>Nong hai to M_point saphantongtai</t>
  </si>
  <si>
    <t>Nong hai to M_point thongphantong</t>
  </si>
  <si>
    <t>MSAN</t>
  </si>
  <si>
    <t>Saylom to Nonghai</t>
  </si>
  <si>
    <t>No. 16 Mode:ADSS 24 Core From "VTE"103 Hotspital  to "VTE"Dongpalan ( 2.63 Km )</t>
  </si>
  <si>
    <t>Fiber to home</t>
  </si>
  <si>
    <t>Saylom - Phonsavantai</t>
  </si>
  <si>
    <t>Sayiom - 103</t>
  </si>
  <si>
    <t>No. 17 Mode: ADSS 24 Core From "VTE"Saylom to "VTE" Thanaleng ( 21.5 km )</t>
  </si>
  <si>
    <t>Km 21 - CAT thailand</t>
  </si>
  <si>
    <t>ETL-UHI</t>
  </si>
  <si>
    <t>Saylom - UIH (BB Connect)</t>
  </si>
  <si>
    <t>Saylom - Sangwei</t>
  </si>
  <si>
    <t>Saylom - Namphou</t>
  </si>
  <si>
    <t>Saylom - Chinaimo</t>
  </si>
  <si>
    <t>Saylom -  CAT</t>
  </si>
  <si>
    <t>Saylom - nam phou</t>
  </si>
  <si>
    <t>ETL - TOT</t>
  </si>
  <si>
    <t>Saylom - TOT Thailand</t>
  </si>
  <si>
    <t>No. 18 Mode:ADSS 24 Core From "VTE"Saylom to "VTE"Km 21 (22 Km)</t>
  </si>
  <si>
    <t xml:space="preserve"> Saylom - Km 21 - CAT</t>
  </si>
  <si>
    <t>Saylom - Km 21</t>
  </si>
  <si>
    <t>STM-16 S</t>
  </si>
  <si>
    <t xml:space="preserve"> Saylom - Km 21</t>
  </si>
  <si>
    <t>Saylom - Donnoun</t>
  </si>
  <si>
    <t xml:space="preserve"> Saylom - Donnoun</t>
  </si>
  <si>
    <t>Km 21 t- Unitel Phonkheng</t>
  </si>
  <si>
    <t xml:space="preserve"> Saylom - km 21</t>
  </si>
  <si>
    <t xml:space="preserve"> Saylom - Phonkeng</t>
  </si>
  <si>
    <t xml:space="preserve"> Km 21 - Km 9</t>
  </si>
  <si>
    <t>Ring 2 Saylom to Km 21</t>
  </si>
  <si>
    <t>Saylom - CAT</t>
  </si>
  <si>
    <t>No. 19 Mode:ADSS 24 Core From "VTE"Saylom  to "VTE"Dongpalan (4 Km )</t>
  </si>
  <si>
    <t>to ACLEDA Dongpalan</t>
  </si>
  <si>
    <t>Swich LL</t>
  </si>
  <si>
    <t xml:space="preserve">say to 103 </t>
  </si>
  <si>
    <t>Saylom to CAT Nongkhai</t>
  </si>
  <si>
    <t>To USA  Km 8</t>
  </si>
  <si>
    <t>Saylom to First Bank</t>
  </si>
  <si>
    <t>Saylom to M_point dongpalan</t>
  </si>
  <si>
    <t>Saylom to Link Thai</t>
  </si>
  <si>
    <t>Saylom to LCB</t>
  </si>
  <si>
    <t>No. 20(Box Namber 02) Mode: ADSS 24 Core From "VTE"Saylom  to "VTE"Wattai ( 6.34 Km )</t>
  </si>
  <si>
    <t>Internet Saylom - Wattai</t>
  </si>
  <si>
    <t>Spitter</t>
  </si>
  <si>
    <t>Saylom - Novotel</t>
  </si>
  <si>
    <t xml:space="preserve">MSAN </t>
  </si>
  <si>
    <t>Saylom - Wattai</t>
  </si>
  <si>
    <t>Saylom - Kaoliew</t>
  </si>
  <si>
    <t xml:space="preserve"> Saylom - Nonkhylek</t>
  </si>
  <si>
    <t>Saylom - Nonkhylek</t>
  </si>
  <si>
    <t xml:space="preserve"> Saylom - Wattai</t>
  </si>
  <si>
    <t xml:space="preserve"> Saylom - Nasaythong</t>
  </si>
  <si>
    <t>Saylom - Thongpong</t>
  </si>
  <si>
    <t xml:space="preserve"> Saylom - Thongpong</t>
  </si>
  <si>
    <t>Saylom - Hauyhang</t>
  </si>
  <si>
    <t>Saylom - Haukhoi Wattai</t>
  </si>
  <si>
    <t xml:space="preserve"> Saylom - Hauyhang</t>
  </si>
  <si>
    <t>No. 21(Box Namber 01) Mode: ADSS 24 Core From "VTE"Saylom  to "VTE"Wattai ( 6.05 Km )</t>
  </si>
  <si>
    <t>Saylom - Air Port</t>
  </si>
  <si>
    <t>No. 22(Box Number 01) Mode:ADSS  24 Core From "VTE"Saylom  to "VTE"Thongsangnang(3.075 Km)</t>
  </si>
  <si>
    <t>Saylom to M_point mark Phontong</t>
  </si>
  <si>
    <t>ETL- Telavision</t>
  </si>
  <si>
    <t>For Televisoin Live Donchan</t>
  </si>
  <si>
    <t>Link 25 Mb</t>
  </si>
  <si>
    <t>BOL- School Bank Km9</t>
  </si>
  <si>
    <t>Internet (Link)</t>
  </si>
  <si>
    <t>Saylom- Km 9</t>
  </si>
  <si>
    <t>FTTH</t>
  </si>
  <si>
    <t>Saylom- Thonsangnang</t>
  </si>
  <si>
    <t>Saylom- Km 5</t>
  </si>
  <si>
    <t>DPLC</t>
  </si>
  <si>
    <t>Saylom- ATM ICB Phontong</t>
  </si>
  <si>
    <t>Saylom-Mpoitmark Phonthong</t>
  </si>
  <si>
    <t>Saylom- Sonlapathan</t>
  </si>
  <si>
    <t>Saylom- Dondeng</t>
  </si>
  <si>
    <t>No. 23(Box Number 02) Mode:ADSS  24 Core From "VTE"Saylom  to "VTE"Thongsangnang(2.22 Km)</t>
  </si>
  <si>
    <t>Saylom - Km 21(Main)</t>
  </si>
  <si>
    <t>Saylom - DHL</t>
  </si>
  <si>
    <t>Saylom - Saychai Restaurant</t>
  </si>
  <si>
    <t>CRM</t>
  </si>
  <si>
    <t>Information System</t>
  </si>
  <si>
    <t>LL</t>
  </si>
  <si>
    <t>Television - Sattelite</t>
  </si>
  <si>
    <t>Saylom - Nongpaya</t>
  </si>
  <si>
    <t>No. 24(Box Number 03) Mode:ADSS  24 Core From "VTE"Saylom  to "VTE"Thongsangnang(4 Km)</t>
  </si>
  <si>
    <t>Saylom -to Km 21</t>
  </si>
  <si>
    <t>Spilter</t>
  </si>
  <si>
    <t>Saylom-Thongsangnang</t>
  </si>
  <si>
    <t>Saylom - M point mark Savang</t>
  </si>
  <si>
    <t>saylom - Liewto School</t>
  </si>
  <si>
    <t>Core for APB</t>
  </si>
  <si>
    <t>APB Haisok - APB Phakhao</t>
  </si>
  <si>
    <t>Saylom- Nayobai Bank</t>
  </si>
  <si>
    <t>saylom - Liewto School game</t>
  </si>
  <si>
    <t>Saylom-Donnou</t>
  </si>
  <si>
    <t>Saylom - Km 9</t>
  </si>
  <si>
    <t>Saylom-factory Palastic</t>
  </si>
  <si>
    <t>Saylom- Thongsangnang</t>
  </si>
  <si>
    <t>Radio - Televition</t>
  </si>
  <si>
    <t>Saylom - TV(protect Km52)</t>
  </si>
  <si>
    <t>Saylom-National Auditorium</t>
  </si>
  <si>
    <t>No. 25 Mode:ADSS  48 Core From "VTE"Saylom  to "VTE"Haukhau (5.73 Km)</t>
  </si>
  <si>
    <t>For Boot ETL</t>
  </si>
  <si>
    <t>Saylom-Thatlaung</t>
  </si>
  <si>
    <t>M-SAN</t>
  </si>
  <si>
    <t>Saylom-Nongbon</t>
  </si>
  <si>
    <t>Saylom- Km 21(Protection)</t>
  </si>
  <si>
    <t>ATM BCEL</t>
  </si>
  <si>
    <t>Saylom-M-point Thatlaung</t>
  </si>
  <si>
    <t>Saylom - kolao to Kusi</t>
  </si>
  <si>
    <t>Saylom- Kusi leasing(Kolao Building)</t>
  </si>
  <si>
    <t>Saylom - Khetkaumlaum Nano</t>
  </si>
  <si>
    <t>Saylom- Thanasub</t>
  </si>
  <si>
    <t>Saylom- M-point Haukhau</t>
  </si>
  <si>
    <t>M-PLS</t>
  </si>
  <si>
    <t>Saylom - M Point Phonthan</t>
  </si>
  <si>
    <t>Saylom-Kolao</t>
  </si>
  <si>
    <t>Km 2 - km 21</t>
  </si>
  <si>
    <t>Saylom-Haukhau</t>
  </si>
  <si>
    <t>Internet 3 G</t>
  </si>
  <si>
    <t>Saylom  - km 21</t>
  </si>
  <si>
    <t>Saylom-Phonthan</t>
  </si>
  <si>
    <t>Saylom - Hauwie Kolao Building</t>
  </si>
  <si>
    <t>Saylom-Nonsanga</t>
  </si>
  <si>
    <t>No. 26(Box Number 01) Mode:ADSS  24 Core From "VTE"Saylom  to "VTE"Phonsay (3.81 Km)</t>
  </si>
  <si>
    <t>ETL-Symphony</t>
  </si>
  <si>
    <t xml:space="preserve">Sylom-Symphony Protection </t>
  </si>
  <si>
    <t>Saylom-KPMG</t>
  </si>
  <si>
    <t>Saylom-Numthern2 (Nongborn)</t>
  </si>
  <si>
    <t>Saylom- Komphasy Kolao</t>
  </si>
  <si>
    <t>Saylom-Japan Bank</t>
  </si>
  <si>
    <t>Saylom-Nonghai</t>
  </si>
  <si>
    <t>Saylom-Phonsay</t>
  </si>
  <si>
    <t>Saylom-Office of the Prime Minister</t>
  </si>
  <si>
    <t>No. 27(Box Number 02) Mode:ADSS  24 Core From "VTE"Saylom  to "VTE"Phonsay (2.69 Km)</t>
  </si>
  <si>
    <t>Saylom-Japan Embassy</t>
  </si>
  <si>
    <t>Saylom- TOYOTA Phonsay</t>
  </si>
  <si>
    <t>Saylom-CAT MPLS</t>
  </si>
  <si>
    <t>Saylom-Phomsay</t>
  </si>
  <si>
    <t>Saylom-BTS Thatlaung</t>
  </si>
  <si>
    <t>Saylom-Numthern2 Office</t>
  </si>
  <si>
    <t>Saylom-Indochina Bank</t>
  </si>
  <si>
    <t>Office  phubia (Indochina Building)</t>
  </si>
  <si>
    <t>No. 28(Box Number 03) Mode:ADSS  24 Core From "VTE"Saylom  to "VTE"Phonsay (4 Km)</t>
  </si>
  <si>
    <t>Saylom-Synark</t>
  </si>
  <si>
    <t>Saylom-Symaung</t>
  </si>
  <si>
    <t>Saylom- PIZA</t>
  </si>
  <si>
    <t>Saylom- Saysettha School</t>
  </si>
  <si>
    <t>Saylom- Saphangmor</t>
  </si>
  <si>
    <t>ICBC - New ICBC(Sybounheuang)</t>
  </si>
  <si>
    <t>saylom - vientiane Center</t>
  </si>
  <si>
    <t>Saylom - Symaung</t>
  </si>
  <si>
    <t>Saylom - New ICBC(Sybounheuang)</t>
  </si>
  <si>
    <t>PDH (3G)</t>
  </si>
  <si>
    <t>STM-16(ZTE)</t>
  </si>
  <si>
    <t>Intetnet HIL</t>
  </si>
  <si>
    <t>Saylom  - UNODC</t>
  </si>
  <si>
    <t>Saylom - ຫ້ອງວ່າການ ນະຄອນຫຼວງ</t>
  </si>
  <si>
    <t xml:space="preserve">Saylom - ITEC </t>
  </si>
  <si>
    <t>Saylom-Ternhinboun(vientiane Center)</t>
  </si>
  <si>
    <t>Saylom-Phonsack Hotel</t>
  </si>
  <si>
    <t>Saylom-Phubia(Kolao Building)</t>
  </si>
  <si>
    <t>Saylom-USA Embassy Km8</t>
  </si>
  <si>
    <t>Saylom-Talard Luksub</t>
  </si>
  <si>
    <t>Saylom-Betagro</t>
  </si>
  <si>
    <t>Saylom to synark</t>
  </si>
  <si>
    <t>No.29 Mode:ADSS 24 Core From "VTE"Wattai  to "VTE"Thonpong</t>
  </si>
  <si>
    <t>Wattai - Nahea</t>
  </si>
  <si>
    <t>Wattai -TOYOTA</t>
  </si>
  <si>
    <t>Wattai - ATM LDB Sylhai</t>
  </si>
  <si>
    <t>Wattai - Frenco Bank</t>
  </si>
  <si>
    <t>Wattai - ETL Sykhai</t>
  </si>
  <si>
    <t xml:space="preserve"> Wattai - Nasaythong</t>
  </si>
  <si>
    <t>Wattai - Nasaythong</t>
  </si>
  <si>
    <t>Wattai - Saka</t>
  </si>
  <si>
    <t>Saylom - Nasaythong</t>
  </si>
  <si>
    <t>Wattai - KOLAO Thongpong</t>
  </si>
  <si>
    <t>No. 30 Mode:ADSS 18 Core From "VTE"Wattai  to "VTE"Kengmor</t>
  </si>
  <si>
    <t>Wattai - Nonkeo</t>
  </si>
  <si>
    <t>Saylom - hueyhom</t>
  </si>
  <si>
    <t>Wattai - EDL (Pialat)</t>
  </si>
  <si>
    <t>No. 31 Mode:ADSS 24 Core From "VTE"Nasaythong  to "VTE"Tanmisay(16.54 Km)</t>
  </si>
  <si>
    <t>Nasaythong - Sykerd</t>
  </si>
  <si>
    <t>Nasaythong - Nongbeuk</t>
  </si>
  <si>
    <t>Nasaythong-Nathom</t>
  </si>
  <si>
    <t>Nasaythong - Km 9</t>
  </si>
  <si>
    <t>Core for Television</t>
  </si>
  <si>
    <t>Television Sivilay-Km 52</t>
  </si>
  <si>
    <t>No.32 Mode:ADSS 08 Core From "VTE"Kengmor  to "VTE"Hauyhang ( 37.5 Km)</t>
  </si>
  <si>
    <t>Hinlup - Hauyhang</t>
  </si>
  <si>
    <t>Phialat - Hauyhang</t>
  </si>
  <si>
    <t>No. 33 Mode:ADSS 24 Core From "VTE"Thongsangnang  to "VTE" Km 5 (</t>
  </si>
  <si>
    <t>Saylom-Nayobai Bank</t>
  </si>
  <si>
    <t>Television-Km 52 ( Protection)</t>
  </si>
  <si>
    <t>ICBC - School Bank</t>
  </si>
  <si>
    <t>Internet (hotspotr)</t>
  </si>
  <si>
    <t>For Live</t>
  </si>
  <si>
    <t>Radio-National Auditorium</t>
  </si>
  <si>
    <t>Saylom-Nongpaya</t>
  </si>
  <si>
    <t>APB Phakhao- APB Haisok</t>
  </si>
  <si>
    <t>No. 34 Mode: ADSS 24 Core From "VTE"Thongsangnang  to "VTE" Km 9(5.54 Km)</t>
  </si>
  <si>
    <t>Saylom-M-Pointmark Phontong</t>
  </si>
  <si>
    <t>For Live TV</t>
  </si>
  <si>
    <t>Saylom-Television</t>
  </si>
  <si>
    <t>DPLC(25Mb)</t>
  </si>
  <si>
    <t>Saylom-Km9</t>
  </si>
  <si>
    <t>Saylom-Phontong</t>
  </si>
  <si>
    <t>Saylom-Km 5</t>
  </si>
  <si>
    <t>Saylom-ATM ICB Phontong</t>
  </si>
  <si>
    <t>Dondeng-Phontong</t>
  </si>
  <si>
    <t>Saylom-Km 21</t>
  </si>
  <si>
    <t>Dondeng-Km 9</t>
  </si>
  <si>
    <t>Saylom-DHL Phontong</t>
  </si>
  <si>
    <t>Saylom-Saycai Restaurant</t>
  </si>
  <si>
    <t>No. 35 (Box Number 01) Mode: ADSS 18 Core From "VTE"Km 5  to "VTE" Km 9(3.80 Km)</t>
  </si>
  <si>
    <t>Km 9 -Xangkhu</t>
  </si>
  <si>
    <t>Km9 -Phakhao</t>
  </si>
  <si>
    <t>Tigo -Hauyhong-Talatluksub</t>
  </si>
  <si>
    <t>Television-Horsapha</t>
  </si>
  <si>
    <t>Km9 -School district theory</t>
  </si>
  <si>
    <t>STM-16(HW)</t>
  </si>
  <si>
    <t>Km5 -Saylom</t>
  </si>
  <si>
    <t>Km5 - Km9</t>
  </si>
  <si>
    <t>No. 36 (Box Number 02) Mode: ADSS 24 Core From "VTE"Km 5  to "VTE" Km 9(3.53 Km )</t>
  </si>
  <si>
    <t>Saylom-Km 9</t>
  </si>
  <si>
    <t>M-Point Sivilay</t>
  </si>
  <si>
    <t>Km9-Km 21</t>
  </si>
  <si>
    <t>Chommany-Phonkeng</t>
  </si>
  <si>
    <t>No.37 (box Number 01) . 29 Mode: 24 Core From "VTE"Donnoun  to "VTE" Km 5(6.69)</t>
  </si>
  <si>
    <t>Donnoun-Phongsavan Bank</t>
  </si>
  <si>
    <t>Spare Donnoun-Phongsavan Bank</t>
  </si>
  <si>
    <t>Donnoun-ATM LDB Bus station</t>
  </si>
  <si>
    <t>Donnoun-ATM ANZ viemor</t>
  </si>
  <si>
    <t>Donnoun-ATM ICB Bus station</t>
  </si>
  <si>
    <t>Donnoun-Outdoor 3K</t>
  </si>
  <si>
    <t>Saylom-Donnoun</t>
  </si>
  <si>
    <t xml:space="preserve"> km9 - Thitsady School Thangon</t>
  </si>
  <si>
    <t>M-Point mark Xangkhu</t>
  </si>
  <si>
    <t>M-point  Phakao</t>
  </si>
  <si>
    <t>No.38 (Box Number 02) Mode:ADSS 24 Core From "VTE"  Donnoun  to "VTE" Km 5(5.60 Km)</t>
  </si>
  <si>
    <t>Donnoun-APB Phakhao</t>
  </si>
  <si>
    <t>Spare Donnoun-APB Phaokhao</t>
  </si>
  <si>
    <t>Donnou-Thanasub</t>
  </si>
  <si>
    <t>Donnoun- ANZ 3K</t>
  </si>
  <si>
    <t>ICBC</t>
  </si>
  <si>
    <t>Dounoun- ICBC</t>
  </si>
  <si>
    <t>Dounoun- Km 9</t>
  </si>
  <si>
    <t>Dounoun- Km 6</t>
  </si>
  <si>
    <t>No.39(Box Number 01) Mode:ADSS 24 Core From "VTE"  Donnoun  to "VTE" Km 21(12 Km)</t>
  </si>
  <si>
    <t>Km 21-Nathom</t>
  </si>
  <si>
    <t>Donnoun-Outdoor Dongdanghin</t>
  </si>
  <si>
    <t>Donnoun-km 21</t>
  </si>
  <si>
    <t>Km 21-Saisavnag</t>
  </si>
  <si>
    <t>Donnou - M. Vang Company</t>
  </si>
  <si>
    <t>ATM LDB Donnoun</t>
  </si>
  <si>
    <t>No.40 (Box Number 02) Mode:ADSS 48 Core From "VTE"  Donnoun  to "VTE" Km 21(16.28 Km)</t>
  </si>
  <si>
    <t>Km21-Unitel Phonkheng</t>
  </si>
  <si>
    <t>Km 21-Km 2</t>
  </si>
  <si>
    <t>Km 21-M.Kao</t>
  </si>
  <si>
    <t>Km21-Saylom</t>
  </si>
  <si>
    <t>Donnou-Km 16</t>
  </si>
  <si>
    <t>No.41 Mode:ADSS 24 Core From "VTE"  Donnoun  to "VTE" Danxang</t>
  </si>
  <si>
    <t>Faifa Donnoun</t>
  </si>
  <si>
    <t>Km9-Thitsady School Thangon</t>
  </si>
  <si>
    <t>PDH(3G)</t>
  </si>
  <si>
    <t>Donnoun-BTS (Outdoor Thangon)</t>
  </si>
  <si>
    <t>Km 21 to M.Kao</t>
  </si>
  <si>
    <t>Donnoun- ATM Frenco Bank B. Hai</t>
  </si>
  <si>
    <t>Donnoun- COCACOLA B. Hai</t>
  </si>
  <si>
    <t>Donnoun-M-point Dontiew</t>
  </si>
  <si>
    <t>No.42 Mode:ADSS 24 Core From "VTE"  Donnoun  to "VTE"  Dormitory</t>
  </si>
  <si>
    <t>Saisavang-Nongviengkham</t>
  </si>
  <si>
    <t>Donnoun-Bank School</t>
  </si>
  <si>
    <t>Swich (LL)</t>
  </si>
  <si>
    <t>Donnoun-ATM LDB Dongdok</t>
  </si>
  <si>
    <t>Donnoun-M- Point khamhoung</t>
  </si>
  <si>
    <t xml:space="preserve"> ICBC-Bank School</t>
  </si>
  <si>
    <t>PDH 3 G</t>
  </si>
  <si>
    <t>Donnoun-Dormitory Cegame</t>
  </si>
  <si>
    <t>Donnoun-Km9</t>
  </si>
  <si>
    <t>No.43 Mode:ADSS 24 Core From "VTE" Km 9 to "VTE" Dormitory</t>
  </si>
  <si>
    <t>Km9- ATM ACLEDA Khamhong</t>
  </si>
  <si>
    <t>Hosport</t>
  </si>
  <si>
    <t>Km9- Univercity</t>
  </si>
  <si>
    <t>Mr Chenlixian (Dongdok)</t>
  </si>
  <si>
    <t>0,89</t>
  </si>
  <si>
    <t>Km 9 - Donnoun</t>
  </si>
  <si>
    <t>Internet Outdoor</t>
  </si>
  <si>
    <t>Km 9 - Outdoor Khamhong</t>
  </si>
  <si>
    <t>PDLC</t>
  </si>
  <si>
    <t>Km 9 - ATM APB Dongdok</t>
  </si>
  <si>
    <t>No.44 Mode:ADSS 24 Core From "VTE"  Dormitory to "VTE"  Tanmisay(2.5 km)</t>
  </si>
  <si>
    <t>Nongviengkham-Tanmisy</t>
  </si>
  <si>
    <t>Dormitory-Nongviengkham</t>
  </si>
  <si>
    <t>Dormitory - ETL Dongdok</t>
  </si>
  <si>
    <t>Dormitory-Km 9</t>
  </si>
  <si>
    <t>Dormitory-Univercity</t>
  </si>
  <si>
    <t>Donnoun-Hauyhong</t>
  </si>
  <si>
    <t>No.45 (Box Number 01) Mode:ADSS 24 Core From "VTE"  Phonsay to "VTE"  Phonthan</t>
  </si>
  <si>
    <t>Saylom-Lanxang minilone Protection</t>
  </si>
  <si>
    <t>Saylom-BTS Outdoor Sysangvone</t>
  </si>
  <si>
    <t>Nongbobe-Phonpapao</t>
  </si>
  <si>
    <t>Saylo-Nonghai</t>
  </si>
  <si>
    <t>Saylom-Sysangvone</t>
  </si>
  <si>
    <t xml:space="preserve">Saylom - UNODC </t>
  </si>
  <si>
    <t>No.46 (Box Number 02) Mode:ADSS 24 Core From "VTE"  Phonsay to "VTE"  Phonthan</t>
  </si>
  <si>
    <t>Phonsay-Phonsynaun</t>
  </si>
  <si>
    <t>No.47 Mode:ADSS 24 Core From "VTE" Phonthan to "VTE"  Nonghai(6.48 km)</t>
  </si>
  <si>
    <t>Nonghai-Donkhoi</t>
  </si>
  <si>
    <t>Syphonny - Saylom</t>
  </si>
  <si>
    <t>Nonghai-Phonthan</t>
  </si>
  <si>
    <t>IP BB</t>
  </si>
  <si>
    <t>Nonghai-Dongpalan</t>
  </si>
  <si>
    <t>ATM(ACLEDA) Sattha</t>
  </si>
  <si>
    <t>Nonghai- ATM APB</t>
  </si>
  <si>
    <t>Haukhau  - salakham</t>
  </si>
  <si>
    <t>Donkoi-Haisok</t>
  </si>
  <si>
    <t>Saylom- CAT</t>
  </si>
  <si>
    <t>No.48 Mode:ADSS 24 Core From "VTE"  Nonghai to "VTE"  Nonwai (10.07 Km)</t>
  </si>
  <si>
    <t>RingThadeua - Km 21</t>
  </si>
  <si>
    <t>Salakham - Km 21</t>
  </si>
  <si>
    <t>Km 21 - Xangwei</t>
  </si>
  <si>
    <t>Nonghai -  Km 21</t>
  </si>
  <si>
    <t>Nonghai -  Isim Company</t>
  </si>
  <si>
    <t>Nonghai-nakhauy</t>
  </si>
  <si>
    <t>Dongkhamxang-Thanaleng</t>
  </si>
  <si>
    <t>Dongkhamxang</t>
  </si>
  <si>
    <t>No.49 Mode:ADSS 24 Core From "VTE" Nonwai to "VTE"  Nakhauy (4.5 Km)</t>
  </si>
  <si>
    <t>PDH Ring</t>
  </si>
  <si>
    <t>Nonwai-Nakhauy</t>
  </si>
  <si>
    <t>Km 21 - Nonghai</t>
  </si>
  <si>
    <t>Saylom-Km21</t>
  </si>
  <si>
    <t>Km 21 - Salakham</t>
  </si>
  <si>
    <t>Km 21 - Dongkhamxang</t>
  </si>
  <si>
    <t>Nakhauy-Nonghai</t>
  </si>
  <si>
    <t>Nakhauy-Xangwei</t>
  </si>
  <si>
    <t>Saylom-Khetkaumlaum Nano</t>
  </si>
  <si>
    <t>No.50 Mode:ADSS 24 Core From "VTE" Haukhau to "VTE"  Nonwai (3.76 Km)</t>
  </si>
  <si>
    <t>STM - 16</t>
  </si>
  <si>
    <t>Saylom - km21</t>
  </si>
  <si>
    <t>DWDm</t>
  </si>
  <si>
    <t>ສູນສາຍໃຍແກ້ວ</t>
  </si>
  <si>
    <t>ພະແນກ ສາຍສົ່ງ</t>
  </si>
  <si>
    <t>Continue - Hatsa</t>
  </si>
  <si>
    <r>
      <t>Share cell 3G</t>
    </r>
    <r>
      <rPr>
        <sz val="11"/>
        <rFont val="Malgun Gothic"/>
        <family val="2"/>
      </rPr>
      <t xml:space="preserve"> </t>
    </r>
  </si>
  <si>
    <t>M.Merng</t>
  </si>
  <si>
    <t xml:space="preserve">Market Maungkeo </t>
  </si>
  <si>
    <t>LDB-</t>
  </si>
  <si>
    <t xml:space="preserve">LDB </t>
  </si>
  <si>
    <t>Namchaung</t>
  </si>
  <si>
    <t>casino</t>
  </si>
  <si>
    <t>DonChai</t>
  </si>
  <si>
    <t>Can't Test</t>
  </si>
  <si>
    <t>No. Core</t>
    <phoneticPr fontId="0" type="noConversion"/>
  </si>
  <si>
    <t>Remark</t>
    <phoneticPr fontId="0" type="noConversion"/>
  </si>
  <si>
    <t>Natuey</t>
  </si>
  <si>
    <t>NATHONG</t>
  </si>
  <si>
    <t>Hotspot</t>
  </si>
  <si>
    <t>BTS km32</t>
  </si>
  <si>
    <t>IP pon</t>
  </si>
  <si>
    <t>BTS MOD</t>
  </si>
  <si>
    <t>BTS Km 32</t>
  </si>
  <si>
    <t>Remark</t>
    <phoneticPr fontId="0" type="noConversion"/>
  </si>
  <si>
    <t>BTS-ເມືອງຫຼາ</t>
  </si>
  <si>
    <t xml:space="preserve">ສູນເຕັກນີກ </t>
  </si>
  <si>
    <t>ອທອ ສາຂາ ແຂວງ ຫຼວງນໍ້າທາ</t>
  </si>
  <si>
    <t>ອຸດົມໄຊ</t>
  </si>
  <si>
    <t>BTS Sonphao School</t>
  </si>
  <si>
    <t>M.Xay-Parknamnoy</t>
  </si>
  <si>
    <t>M.Xai-Namor</t>
  </si>
  <si>
    <t>Kulong</t>
  </si>
  <si>
    <t>BTS Kornoy</t>
  </si>
  <si>
    <t>Share Cell</t>
  </si>
  <si>
    <t>Anghin</t>
  </si>
  <si>
    <t>BTS Indigenous School</t>
  </si>
  <si>
    <t>BTS M.Lar</t>
  </si>
  <si>
    <t>I. ADSS SM 18C: From "ODX"MOD to "ODX"M Namor [48.364km]</t>
  </si>
  <si>
    <t>II. ADSS SM 18C: From "ODX"M.Xai(MOD) to "ODX" Indigenous School 4.675km]</t>
  </si>
  <si>
    <t>III. ADSS SM 18C: From "ODX"Ban Khau to "PSL"Bountai [62.678km]</t>
  </si>
  <si>
    <t>M.Namor-Bountai</t>
  </si>
  <si>
    <t>Repeater Nawai</t>
  </si>
  <si>
    <t>PDH Namak</t>
  </si>
  <si>
    <t>IV. ADSS SM 18C: From "ODX"Namor to "LNT"Nateuy [29.8 km]</t>
  </si>
  <si>
    <t>Share Cell 3G</t>
  </si>
  <si>
    <t>Danmeochai</t>
  </si>
  <si>
    <t>Nampheng</t>
  </si>
  <si>
    <t>BTS Bankhau</t>
  </si>
  <si>
    <t>BTS Pangthong</t>
  </si>
  <si>
    <t>M.Xai-Borten</t>
  </si>
  <si>
    <t>Dislam</t>
  </si>
  <si>
    <t>M.Xay -Laungnamtha</t>
  </si>
  <si>
    <t>M.Xay -Borten</t>
  </si>
  <si>
    <t>M.Xai-Laungnamtha</t>
  </si>
  <si>
    <t>V. ADSS SM 18C: From "ODX"M.Houn to "ODX"M Beng [30.418km]</t>
  </si>
  <si>
    <t>BTS M.Beng</t>
  </si>
  <si>
    <t xml:space="preserve"> Namom-Donmeung</t>
  </si>
  <si>
    <t>Chomleng-Namom</t>
  </si>
  <si>
    <t>Donmeung-Naxiengdy</t>
  </si>
  <si>
    <t>M.xay-M.Beng</t>
  </si>
  <si>
    <t>M.Beng Leased line</t>
  </si>
  <si>
    <t>To Phaoudom</t>
  </si>
  <si>
    <t>BTS Nathong</t>
  </si>
  <si>
    <t>Namone-Vanglum</t>
  </si>
  <si>
    <t>BTS Kongphon</t>
  </si>
  <si>
    <t>VI. ADSS SM 18C: From "ODX"M Houn to "ODX"M Pak being [52.523km]</t>
  </si>
  <si>
    <t>M.Houn-M.Pakbeng</t>
  </si>
  <si>
    <t>VII. ADSS SM 24C: From "ODX"Office donkeo to "ODX"Office Huaykoum [7.878km]</t>
  </si>
  <si>
    <t>BTS Donxay</t>
  </si>
  <si>
    <t>M.Xay-M.Houn</t>
  </si>
  <si>
    <t>Horphuk BOL</t>
  </si>
  <si>
    <t>To M Houn</t>
  </si>
  <si>
    <t>M.Xay-Namthaum</t>
  </si>
  <si>
    <t>BTS Thanbeng</t>
  </si>
  <si>
    <t>BTS M.Nga</t>
  </si>
  <si>
    <t>VIII. ADSS SM 24C: From "ODX"Office donkeo to "ODX"MOD [3.935km]</t>
  </si>
  <si>
    <t>BTS Kulong</t>
  </si>
  <si>
    <t>BTS Namheng</t>
  </si>
  <si>
    <t>BTS Banjeng</t>
  </si>
  <si>
    <t>BTS Phouphapherng</t>
  </si>
  <si>
    <t>BTS Thangbeng</t>
  </si>
  <si>
    <t>Ban Nasaythong</t>
  </si>
  <si>
    <t>Ban Nangiew</t>
  </si>
  <si>
    <t>X. ADSS SM 18C: From "ODX" Huaykoum to "ODX"Song ja: [45.425km]</t>
  </si>
  <si>
    <t>XI. ADSS SM 18C: From "ODX"M Pak being to "ODX"M Paoudom [73.323km]</t>
  </si>
  <si>
    <t>M.Pakbeng-Phaudom</t>
  </si>
  <si>
    <t>Mokkho</t>
  </si>
  <si>
    <t>XII. ADSS SM 18C: From "ODX"M Pak being to "ODX"Pakgeuy [10.903km]</t>
  </si>
  <si>
    <t>BTS-Parkngeuy</t>
  </si>
  <si>
    <t>MOD-Donkeo</t>
  </si>
  <si>
    <t>MOD-BCEL</t>
  </si>
  <si>
    <t>MOD-BOL</t>
  </si>
  <si>
    <t xml:space="preserve">Share Cell2G </t>
  </si>
  <si>
    <t>Share Cell 2G</t>
  </si>
  <si>
    <t>IX. ADSS SM 18 Core  From "LPB"Songja to "ODX" Oudomxay [47.52 km]</t>
  </si>
  <si>
    <t>Share 3G</t>
  </si>
  <si>
    <t>SharevCell 3G</t>
  </si>
  <si>
    <t>Share Cell3G</t>
  </si>
  <si>
    <t>Share Cell2G</t>
  </si>
  <si>
    <t>Share cell 3G</t>
  </si>
  <si>
    <t>Dorp</t>
  </si>
  <si>
    <t>I. ADSS SM 18C From "ATP"SAMAKISAI to "ATP" Houayhoc [37.170 km]</t>
  </si>
  <si>
    <t>II. ADSS SM 18C: From "XEK"Sekong to "ATP"Hauyhoc [ 41.53 km]</t>
  </si>
  <si>
    <t>Sekong-Parkthone</t>
  </si>
  <si>
    <t>III. ADSS SM 18 Core  From "ATP"Houayhoc to "XEK"Xekong  [41.53 Km]</t>
  </si>
  <si>
    <t>Attapeu-Sekong</t>
  </si>
  <si>
    <t>Attapeu-Houayhor</t>
  </si>
  <si>
    <t>XXI. ADSS 8 SM 12 Core  From "LPB"Phoukhoun "LPB" Phouviengnoy [30.6Km]</t>
  </si>
  <si>
    <t>I. ADSS SM 18C From " KHM" Phonsaath to "KHM" Phonkham [26.23 km]</t>
  </si>
  <si>
    <t>No. Core</t>
    <phoneticPr fontId="1" type="noConversion"/>
  </si>
  <si>
    <t>Phonsaath - Viengkham</t>
  </si>
  <si>
    <t>2.82 km</t>
  </si>
  <si>
    <t>1.26 km</t>
  </si>
  <si>
    <t>2.81 km</t>
  </si>
  <si>
    <t>Phonsaath - Phonsoung</t>
  </si>
  <si>
    <t>II. ADSS SM 18C From " KHM" Phonsaath to "KHM" Phonkham [26.03 km]</t>
  </si>
  <si>
    <t xml:space="preserve">Share Cell 2G </t>
  </si>
  <si>
    <t>Namouang-Nayawai</t>
  </si>
  <si>
    <t>1.73 km</t>
  </si>
  <si>
    <t>Phonsaath - Ban Veun</t>
  </si>
  <si>
    <t xml:space="preserve">Share Cell 3G </t>
  </si>
  <si>
    <t>-</t>
  </si>
  <si>
    <t>3.05 km</t>
  </si>
  <si>
    <t>7.9 km</t>
  </si>
  <si>
    <t>III. ADSS SM 24C From "KHM" Phonesaath to "KHM" Samakhixay [48.01 km]</t>
  </si>
  <si>
    <t>Phonsaath - Samakhixay</t>
  </si>
  <si>
    <t xml:space="preserve">Intenet HIL </t>
  </si>
  <si>
    <t>Oji</t>
  </si>
  <si>
    <t>25.75 km</t>
  </si>
  <si>
    <t>Phonsaath - Ban Don</t>
  </si>
  <si>
    <t>13.45 km</t>
  </si>
  <si>
    <t>IV. ADSS SM 18C From "KHM" Phonkham to "KHM" Paknamhinboun [7.84 km]</t>
  </si>
  <si>
    <t>2.75 km</t>
  </si>
  <si>
    <t>Phonkham - Paknamhinboun</t>
  </si>
  <si>
    <t>V. ADSS SM 18C From "KHM" Phaknamhinboun to "KHM" Hadyai [20.80 km]</t>
  </si>
  <si>
    <t xml:space="preserve">Hadyai-Phongkang </t>
  </si>
  <si>
    <t>VI. ADSS SM 18C: From "KHM" Hadyai to "KHM" B. Don [40.26 km]</t>
  </si>
  <si>
    <t>4.07 km</t>
  </si>
  <si>
    <t>3.12 km</t>
  </si>
  <si>
    <t>12.68 km</t>
  </si>
  <si>
    <t>13.78 km</t>
  </si>
  <si>
    <t>3.85 km</t>
  </si>
  <si>
    <t>2.34 km</t>
  </si>
  <si>
    <t>10.34 km</t>
  </si>
  <si>
    <t>20.52 km</t>
  </si>
  <si>
    <t>13.4 km</t>
  </si>
  <si>
    <t>VII. ADSS SM 18C: From "KHM" Mahaxay to "KHM" Phonsaath [42.15 km]</t>
  </si>
  <si>
    <t>Mahaxay-Natoung</t>
  </si>
  <si>
    <t>16.78 km</t>
  </si>
  <si>
    <t>3.24 km</t>
  </si>
  <si>
    <t>Oudomvilay-Phonsaath</t>
  </si>
  <si>
    <t>18.16 km</t>
  </si>
  <si>
    <t>VIII. ADSS SM 18C: From "KHM" Mahaxay to "KHM" Xaybuathong [50.12 km]</t>
  </si>
  <si>
    <t>Mahaxay - Panam</t>
  </si>
  <si>
    <t>Phova - Natoung</t>
  </si>
  <si>
    <t>1.45 km</t>
  </si>
  <si>
    <t>10.35 km</t>
  </si>
  <si>
    <t>Mahaxay - Borkham</t>
  </si>
  <si>
    <t>PSTN</t>
  </si>
  <si>
    <t>KCL</t>
  </si>
  <si>
    <t>Phova</t>
  </si>
  <si>
    <t>Mahaxay-Xaybouathong</t>
  </si>
  <si>
    <t>Switch Internet</t>
  </si>
  <si>
    <t>Mahaxay - KCL</t>
  </si>
  <si>
    <t>IX. ADSS SM 18C: From "KHM" Xaybouathong to "SVK" Mouangvang (Bor Kham) [50.48 km]</t>
  </si>
  <si>
    <t>1.23 km</t>
  </si>
  <si>
    <t>STM- 16</t>
  </si>
  <si>
    <t>Xaybouathong-Borkham</t>
  </si>
  <si>
    <t>9.32 km</t>
  </si>
  <si>
    <t>24.67 km</t>
  </si>
  <si>
    <t>33.65  km</t>
  </si>
  <si>
    <t>21.41 km</t>
  </si>
  <si>
    <t>7.54 km</t>
  </si>
  <si>
    <t>4.32 km</t>
  </si>
  <si>
    <t>42.35 km</t>
  </si>
  <si>
    <t>35.65 km</t>
  </si>
  <si>
    <t>Gnommalath - KCL</t>
  </si>
  <si>
    <t>Mahaxay - Nakai</t>
  </si>
  <si>
    <t>Gnommalath Neua - Mahaxay</t>
  </si>
  <si>
    <t>Mahaxay - Yommalad</t>
  </si>
  <si>
    <t>Gnommalath - Phova</t>
  </si>
  <si>
    <t>MPLS - Yommalad</t>
  </si>
  <si>
    <t>Mahaxay - Koksavang</t>
  </si>
  <si>
    <t>Mahaxay - Ban_Peed</t>
  </si>
  <si>
    <t>No.XI ADSS SM 18C (Cable Number 1): From "KHM"  Gnommalath to "KHM" Sangkeo [10.66 km]</t>
  </si>
  <si>
    <t>Distance Core (km)</t>
  </si>
  <si>
    <t>Sangkeo - Nakai</t>
  </si>
  <si>
    <t>Gnommalth - Gnommalth Neua</t>
  </si>
  <si>
    <t>Gnommalth Neua - Mahaxay</t>
  </si>
  <si>
    <t>Leasedline AC Leda</t>
  </si>
  <si>
    <t xml:space="preserve">Gnommalth </t>
  </si>
  <si>
    <t>9,03</t>
  </si>
  <si>
    <t>Gnommalth Neua - RNT Camp</t>
  </si>
  <si>
    <t>Gnommalth - RNT Camp</t>
  </si>
  <si>
    <t>No.XII ADSS SM 18C (Cable Number 2): From "KHM"  Gnommalath to "KHM" Sangkeo [10.39 km]</t>
  </si>
  <si>
    <t>Mahaxay-Nakai</t>
  </si>
  <si>
    <t>Sangkoe - RNT Camp</t>
  </si>
  <si>
    <t>No.XIII ADSS SM 18C: From "KHM" Sangkeo to "KHM" Nakai [8.69 km]</t>
  </si>
  <si>
    <t>No.XIII ADSS SM 18C: From "KHM" Nakai to "KHM" KM20 [61.18 km]</t>
  </si>
  <si>
    <t>Nakai - Thalang</t>
  </si>
  <si>
    <t>Nakai - KM20</t>
  </si>
  <si>
    <t>Nakai - KM21</t>
  </si>
  <si>
    <t xml:space="preserve">Internet HIL </t>
  </si>
  <si>
    <t>Nakai - Dam Site NTPC</t>
  </si>
  <si>
    <t>Nakai - Nakai Tai</t>
  </si>
  <si>
    <t>No. XIV ADSS SM 24C: From "KHM" Phonesaath to "KHM" Xebangfai [46.10 km]</t>
  </si>
  <si>
    <t>Phonsaath - KM8</t>
  </si>
  <si>
    <t>Phonsaath - Xeno</t>
  </si>
  <si>
    <t>No.X ADSS SM 18C: From "KHM" Mahaxay to "KHM" Gnommalath [ 16 km]</t>
  </si>
  <si>
    <t>To Nakai</t>
  </si>
  <si>
    <t>Diret to Nakai</t>
  </si>
  <si>
    <t>INFORMATION:  BOLIKHAMXAI</t>
  </si>
  <si>
    <t>paksan-bandon</t>
  </si>
  <si>
    <t>Non oudom</t>
  </si>
  <si>
    <t>najeak</t>
  </si>
  <si>
    <t>Error</t>
  </si>
  <si>
    <t>2G</t>
  </si>
  <si>
    <t>paxoum</t>
  </si>
  <si>
    <t>Lao - Franch  Paksan</t>
  </si>
  <si>
    <t>Average      Lost db/km</t>
  </si>
  <si>
    <t>BTS Ban kuay</t>
  </si>
  <si>
    <t>DSLAM Thabok</t>
  </si>
  <si>
    <t>JDB PAKSAN</t>
  </si>
  <si>
    <t>ATL BCEL PAKSAN</t>
  </si>
  <si>
    <t>error</t>
  </si>
  <si>
    <t>Ban Hang xing</t>
  </si>
  <si>
    <t>Veunthat - Thabok</t>
  </si>
  <si>
    <t>Veunthat - km21</t>
  </si>
  <si>
    <t>No.III Mode: 24 Core Back up   From  Paksan - Thabok  56.89 km</t>
  </si>
  <si>
    <t>Working    (Test resoult)</t>
  </si>
  <si>
    <t xml:space="preserve"> BCEL Thabok</t>
  </si>
  <si>
    <t>3G Namgnap</t>
  </si>
  <si>
    <t>Terminal Thabok</t>
  </si>
  <si>
    <t>Terminal box veunthat</t>
  </si>
  <si>
    <t>Phoubia Ban Theuay</t>
  </si>
  <si>
    <t xml:space="preserve"> To Long Xan</t>
  </si>
  <si>
    <t>3G Pakkading</t>
  </si>
  <si>
    <t>Phon savang</t>
  </si>
  <si>
    <t>Najeak</t>
  </si>
  <si>
    <t xml:space="preserve">Error </t>
  </si>
  <si>
    <t>wify</t>
  </si>
  <si>
    <t>Pakading</t>
  </si>
  <si>
    <t xml:space="preserve">medai </t>
  </si>
  <si>
    <t>medai pakading</t>
  </si>
  <si>
    <t>No.V Mode: 24 Core CSC  From  Vieng Kham to Paksan  ( 92km )</t>
  </si>
  <si>
    <t>PDH Link</t>
  </si>
  <si>
    <t>Phonesack Namkading</t>
  </si>
  <si>
    <t>PDH Ring Namkhou</t>
  </si>
  <si>
    <t>Vieng - Paksan</t>
  </si>
  <si>
    <t>WDW</t>
  </si>
  <si>
    <t>LDB  Pakkading</t>
  </si>
  <si>
    <t>Ring PDH to Paksan</t>
  </si>
  <si>
    <t>No.VII Mode: 18 Core  From  Pakkading  to  bandon 56.434 km</t>
  </si>
  <si>
    <t>Cell 2G Huay phet</t>
  </si>
  <si>
    <t>No.IX Mode: 24 Core  From "Nahin to ViengKham ( 43 km )</t>
  </si>
  <si>
    <t>PHD</t>
  </si>
  <si>
    <t>BTS Khoungneung</t>
  </si>
  <si>
    <t>MPLS Viengkham - Nahin</t>
  </si>
  <si>
    <t>STM16 Viengkham - Nahin</t>
  </si>
  <si>
    <t>Nahin -Viengkham</t>
  </si>
  <si>
    <t>No.X Mode: 24 Core  From KM20  to  NAHIN ( 60 km )</t>
  </si>
  <si>
    <t>DPLC THPC NAHIN</t>
  </si>
  <si>
    <t>Cell Thong ja Leuan</t>
  </si>
  <si>
    <t>BTS NADUE</t>
  </si>
  <si>
    <t>No.XI Mode: 18 Core  From  Phonxay to  Nakay = 61.31 km</t>
  </si>
  <si>
    <t xml:space="preserve"> STM16 Km20 - Nakay</t>
  </si>
  <si>
    <t xml:space="preserve"> MPLS Km20 - Nakay</t>
  </si>
  <si>
    <t>STM Km20 - Nakay</t>
  </si>
  <si>
    <t>No.XII Mode: 18 Core  From  km20 to  Phonxay = 13,3800 km</t>
  </si>
  <si>
    <t>BTS Phone xay</t>
  </si>
  <si>
    <t>DPLC Borkham</t>
  </si>
  <si>
    <t>STM 16 KM20 - NAKAY</t>
  </si>
  <si>
    <t>MPLS Km20 - Nakay</t>
  </si>
  <si>
    <t>BTS 2G Nam pan</t>
  </si>
  <si>
    <t>BTS Oudom</t>
  </si>
  <si>
    <t>BTS 3G Nam pan</t>
  </si>
  <si>
    <t>No.XIII Mode: 24 Core Back up   From  Thabok - Phabat ,  12 km</t>
  </si>
  <si>
    <t xml:space="preserve"> BCEL Phabat</t>
  </si>
  <si>
    <t>2G Phou Bia</t>
  </si>
  <si>
    <t>3G Phou Bia</t>
  </si>
  <si>
    <t>DPLC Phou Bia, B. Thuay</t>
  </si>
  <si>
    <t>LDB Thaphabat</t>
  </si>
  <si>
    <t xml:space="preserve">No.XV Mode: 24 Core Back up   From  Thabok  -  Veunthat   36.173 km </t>
  </si>
  <si>
    <t>ODF Paksan</t>
  </si>
  <si>
    <t>ODF Veunthat</t>
  </si>
  <si>
    <t>BCEL Phabat</t>
  </si>
  <si>
    <t>ອທອ ສາຂາ ແຂວງ ບໍລິຄຳໄຊ</t>
  </si>
  <si>
    <t xml:space="preserve">No.I Mode:ADSS 18 Core  From  Paksan to  Pakkading: 54 km </t>
  </si>
  <si>
    <t>paksan-Bndon</t>
  </si>
  <si>
    <t>km21-Nasone</t>
  </si>
  <si>
    <t xml:space="preserve">Share Cell </t>
  </si>
  <si>
    <t>No.II Mode:ADSS 24 Core (CSC)  From  Paksan to  Km21  ( 127 Km )</t>
  </si>
  <si>
    <t>Km21-Parksan</t>
  </si>
  <si>
    <t>No.XV ADSS SM 18C: From "KHM" Sikhoth to "KHM" Thangam [9.93 km]</t>
  </si>
  <si>
    <t>Remark</t>
    <phoneticPr fontId="1" type="noConversion"/>
  </si>
  <si>
    <t>Phonsaath-KM8</t>
  </si>
  <si>
    <t>Kaboud-Thaduea</t>
  </si>
  <si>
    <t>Xebangfai-Phonheuakham</t>
  </si>
  <si>
    <t>Internet TCTL</t>
  </si>
  <si>
    <t>Phonsaath-Donsavang</t>
  </si>
  <si>
    <t>Sikoth-Thangam</t>
  </si>
  <si>
    <t>leasedline AC Leda</t>
  </si>
  <si>
    <t>Phonsaath-Nongbok</t>
  </si>
  <si>
    <t xml:space="preserve">Link 3G </t>
  </si>
  <si>
    <t>Phonsaath-Sibounhouang</t>
  </si>
  <si>
    <t>No.XVI ADSS SM 18C: From "KHM" Thangam to "KHM" Nongbok [18.09 km]</t>
  </si>
  <si>
    <t>Passthrough</t>
  </si>
  <si>
    <t>Thangam-Nongbok</t>
  </si>
  <si>
    <t>4,29</t>
  </si>
  <si>
    <t>No.XVII ADSS SM 18C: From "KHM" Nongbok to "KHM" Kokkong [19.45 km]</t>
  </si>
  <si>
    <t>Nongbok-Kokkong</t>
  </si>
  <si>
    <t>Direct to Km8</t>
  </si>
  <si>
    <t>Direct to Nongbok</t>
  </si>
  <si>
    <t>I. ADSS SM 18C From "SLV"Kongsedone to "SLV"Salavanh [82.41 km]</t>
  </si>
  <si>
    <t>No. Core</t>
    <phoneticPr fontId="1" type="noConversion"/>
  </si>
  <si>
    <t>Remark</t>
    <phoneticPr fontId="1" type="noConversion"/>
  </si>
  <si>
    <t>IV. ADSS SM 18C: From "SLV"Salavanh to "SLV" Samia [45.14 km]</t>
  </si>
  <si>
    <t>Lease line Padou</t>
  </si>
  <si>
    <t>Toumlan</t>
  </si>
  <si>
    <t>Lease line Phonesak</t>
  </si>
  <si>
    <t>Salavanh-Kongsedone</t>
  </si>
  <si>
    <t>Samia-Laungam</t>
  </si>
  <si>
    <t>Nongmakyang</t>
  </si>
  <si>
    <t>Samia-Salavanh</t>
  </si>
  <si>
    <t>Nongsay</t>
  </si>
  <si>
    <t>V. ADSS SM 18C: From "SLV"Salavanh to "SLV"Laongan [45.66 km]</t>
  </si>
  <si>
    <t>Salavanh-Laongan</t>
  </si>
  <si>
    <t>Xeset</t>
  </si>
  <si>
    <t>B-Soung</t>
  </si>
  <si>
    <t>Samia-Laongan</t>
  </si>
  <si>
    <t>Salavanh-Km4</t>
  </si>
  <si>
    <t>23.67 km</t>
  </si>
  <si>
    <t>Thangbeng</t>
  </si>
  <si>
    <t>internet Sumula</t>
  </si>
  <si>
    <t>VI. ADSS SM 18C: From "SLV"Laongan to "SLV"Salavanh [45.34 km]</t>
  </si>
  <si>
    <t>Laongan-Salavanh</t>
  </si>
  <si>
    <t>Dasia</t>
  </si>
  <si>
    <t>Laongan-Samia</t>
  </si>
  <si>
    <t>Laongan- Samia</t>
  </si>
  <si>
    <t>Laongam-Thateng</t>
  </si>
  <si>
    <t>Laongna-Samia</t>
  </si>
  <si>
    <t>internet</t>
  </si>
  <si>
    <t>Sumula</t>
  </si>
  <si>
    <t>VII. ADSS SM 18C: From "SLV"Laongan to "PKS"Bachieng [39.62 km]</t>
  </si>
  <si>
    <t>ແກ້ງ​ເກຍ</t>
  </si>
  <si>
    <t>​ແກ້ງ​ເກຍ</t>
  </si>
  <si>
    <t>Beoken</t>
  </si>
  <si>
    <t>Salavanh-km4</t>
  </si>
  <si>
    <t>Laongan-km4</t>
  </si>
  <si>
    <t>ແທກບໍ່​ອອກ</t>
  </si>
  <si>
    <t>ບ້ານ​ອົ້ນ</t>
  </si>
  <si>
    <t>​ບ້ານ​ອົ້ນ</t>
  </si>
  <si>
    <t>M.Pakbeng-Hongsa</t>
  </si>
  <si>
    <t>To M.ngern</t>
  </si>
  <si>
    <t>XIII. ADSS SM 18C: From "ODX"M La to "ODX" Indigenous School [26.506km]</t>
  </si>
  <si>
    <t>M.Xay-Paknumnoy</t>
  </si>
  <si>
    <t>XIV. ADSS SM 18C: From "ODX"M La to "ODX"Paknamnoy [38.913km]</t>
  </si>
  <si>
    <t>Parkor</t>
  </si>
  <si>
    <t>BOL Oudomxay</t>
  </si>
  <si>
    <t>EDL Oudomxay</t>
  </si>
  <si>
    <t>M.Xay-Borten</t>
  </si>
  <si>
    <t>M.Xay-Laungamthau</t>
  </si>
  <si>
    <t>LBD Oudomxay</t>
  </si>
  <si>
    <t>IX. ADSS SM 18C: From "ODX" Huaykoum to "ODX"M Beng [62.334km]</t>
  </si>
  <si>
    <t>BTS Khoncan</t>
  </si>
  <si>
    <t>BTS M. Nga</t>
  </si>
  <si>
    <t>HIL Longyears</t>
  </si>
  <si>
    <t>II. ADSS SM 18 Core  From "XSB"Longxan to "XSB"Thabok [62.609 Km]</t>
  </si>
  <si>
    <t>HIL Namluek</t>
  </si>
  <si>
    <t>Longxan-Thabok</t>
  </si>
  <si>
    <t>EDL</t>
  </si>
  <si>
    <t>Longxan-516</t>
  </si>
  <si>
    <t>Longxan-APB</t>
  </si>
  <si>
    <t>Longxan-Namluek</t>
  </si>
  <si>
    <t>0.21</t>
  </si>
  <si>
    <t>0.19</t>
  </si>
  <si>
    <t>0.20</t>
  </si>
  <si>
    <t>0.23</t>
  </si>
  <si>
    <t>41.410</t>
  </si>
  <si>
    <t>III. ADSS SM 18 Core  From "XSB"Longxan to "XSB"Vangluang [4.322 Km]</t>
  </si>
  <si>
    <t>Longxan-Phoukham</t>
  </si>
  <si>
    <t>PDH Lease line</t>
  </si>
  <si>
    <t>IPLC Phoubia</t>
  </si>
  <si>
    <t>1.793 km</t>
  </si>
  <si>
    <t>Longxan-Namjar</t>
  </si>
  <si>
    <t xml:space="preserve">Leaseline </t>
  </si>
  <si>
    <t>Phoubia mining</t>
  </si>
  <si>
    <t>Hongvakarn</t>
  </si>
  <si>
    <t>DPLC Phubia</t>
  </si>
  <si>
    <t>Phoukham-Namjar</t>
  </si>
  <si>
    <t>12.568 km</t>
  </si>
  <si>
    <t>20.797 km</t>
  </si>
  <si>
    <t>6.542 km</t>
  </si>
  <si>
    <t>7.021 km</t>
  </si>
  <si>
    <t>Cell B. Napho</t>
  </si>
  <si>
    <t>PDH Pharavaek</t>
  </si>
  <si>
    <t>V. ADSS SM 18 Core  From "XSB"Phoukham to "XSB"Borlek [21.59 Km]</t>
  </si>
  <si>
    <t>Phoukham-Longcheng</t>
  </si>
  <si>
    <t>STM-17</t>
  </si>
  <si>
    <t>Phoukham-Borlek</t>
  </si>
  <si>
    <t>13.563 km</t>
  </si>
  <si>
    <t>13.565 km</t>
  </si>
  <si>
    <t>13.564 km</t>
  </si>
  <si>
    <t>12.660 km</t>
  </si>
  <si>
    <t>Namgnuem3</t>
  </si>
  <si>
    <t>12.662 km</t>
  </si>
  <si>
    <t>Namgnuem3 Camp</t>
  </si>
  <si>
    <t>12.664 km</t>
  </si>
  <si>
    <t>WiFi - Hotspot</t>
  </si>
  <si>
    <t>12.663 km</t>
  </si>
  <si>
    <t>12.661 km</t>
  </si>
  <si>
    <t>VI. ADSS SM 18 Core  From "XSB"Borlek to "XSB"Phagnai [19.42 Km]</t>
  </si>
  <si>
    <t>Borlek-phagnai</t>
  </si>
  <si>
    <t>Phoukam-Longcheng</t>
  </si>
  <si>
    <t>B. Namxan</t>
  </si>
  <si>
    <t>15.818 km</t>
  </si>
  <si>
    <t>15.819 km</t>
  </si>
  <si>
    <t>15.915 km</t>
  </si>
  <si>
    <t>15.918 km</t>
  </si>
  <si>
    <t>VII. ADSS SM 18 Core  From "XSB"Phagnai to "XKH"Xiengkhouang [21.59 Km]</t>
  </si>
  <si>
    <t>Longcheng</t>
  </si>
  <si>
    <t>Drop to Longcheng</t>
  </si>
  <si>
    <t>Phayai-Longcheng</t>
  </si>
  <si>
    <t>STM -16</t>
  </si>
  <si>
    <t>STM -17</t>
  </si>
  <si>
    <t>Longcheng-Xienkhouang</t>
  </si>
  <si>
    <t>Phukham-Saysomboun</t>
  </si>
  <si>
    <t>To Ban Nammo</t>
  </si>
  <si>
    <t>Phukham-Thongkhoun</t>
  </si>
  <si>
    <t>ATM Nammo</t>
  </si>
  <si>
    <t>Link EDL</t>
  </si>
  <si>
    <t>INFORMATION :XAISOMBOUN PROVINCE</t>
  </si>
  <si>
    <t>I. ADSS SM 18 Core  From "XSB"Phoukham to "XSB"Xaisomboun [30.23 Km]</t>
  </si>
  <si>
    <t>IV. ADSS SM 18 Core  From "XSB"Phoukham to "XSB"Vangluang [64.32 Km]</t>
  </si>
  <si>
    <t>Km21-Naxon</t>
  </si>
  <si>
    <t>Km21-Thangkhong</t>
  </si>
  <si>
    <t xml:space="preserve"> BTS Share cells</t>
  </si>
  <si>
    <t>Parksan- KM21</t>
  </si>
  <si>
    <t>Parksan -Long Xan</t>
  </si>
  <si>
    <t>No.IV Mode:ADSS 24 Core (CSC)  From  Paksan to  Vieng Kham ( 92km )</t>
  </si>
  <si>
    <t>Parksan-Vieng Kham</t>
  </si>
  <si>
    <t>Pakkading</t>
  </si>
  <si>
    <t xml:space="preserve">Share cell 3G </t>
  </si>
  <si>
    <t>Viengkham -Pakkading</t>
  </si>
  <si>
    <t>No.VI Mode:ADSS 18 Core  From  Pakkading  to Paksan ( 54 km )</t>
  </si>
  <si>
    <t>NonUdom</t>
  </si>
  <si>
    <t>Pakkading-B.Don</t>
  </si>
  <si>
    <t xml:space="preserve"> Pakkading -Thakanthin</t>
  </si>
  <si>
    <t>Pakkading -Thakanthin</t>
  </si>
  <si>
    <t>No.VIII Mode: ADSS 24 Core  From  ViengKham to Nahin  ( 43.52 km )</t>
  </si>
  <si>
    <t>Viengkham-Nahin</t>
  </si>
  <si>
    <t>Viengkham-Km 20</t>
  </si>
  <si>
    <t xml:space="preserve"> km20 - Nahin</t>
  </si>
  <si>
    <t>Km20 - Nahin</t>
  </si>
  <si>
    <t>Parksan-pakadan</t>
  </si>
  <si>
    <t>Parksan-Km21</t>
  </si>
  <si>
    <t>To Banpao(ok)</t>
  </si>
  <si>
    <t>Brokren</t>
  </si>
  <si>
    <t xml:space="preserve">      No.XIV Mode: 24 Core Back up   From  Phabat - Ban Phao,   23.89 km</t>
  </si>
  <si>
    <t>To Ban Phao(Ok)</t>
  </si>
  <si>
    <t xml:space="preserve"> Paksan- KM21</t>
  </si>
  <si>
    <t>Paksan-Long Xan</t>
  </si>
  <si>
    <t>To Paksan</t>
  </si>
  <si>
    <t xml:space="preserve">FIBER OPTIC NETWORK </t>
  </si>
  <si>
    <t>INFORMATION :Vientiane Capital City</t>
  </si>
  <si>
    <t>STM1 ( 2 )</t>
  </si>
  <si>
    <t>STM-1 B.kern</t>
  </si>
  <si>
    <t>PTN B.kern</t>
  </si>
  <si>
    <t>STM1 ( 4 )</t>
  </si>
  <si>
    <t>STM-64 Km21</t>
  </si>
  <si>
    <t>STM 1 ( 4)</t>
  </si>
  <si>
    <t>PDH phonehe</t>
  </si>
  <si>
    <t>ATM-LDB hospital</t>
  </si>
  <si>
    <t>Billing-EDL(LDB&amp;BCEL)</t>
  </si>
  <si>
    <t>PDH Bothongdeng</t>
  </si>
  <si>
    <t>LDB vangvieng</t>
  </si>
  <si>
    <t>PDH B.chieng</t>
  </si>
  <si>
    <t xml:space="preserve">PHD </t>
  </si>
  <si>
    <t>Vieng samai</t>
  </si>
  <si>
    <t>ຶBCEL kasi</t>
  </si>
  <si>
    <t>Broken Terminalbox</t>
  </si>
  <si>
    <t>Somsavat</t>
  </si>
  <si>
    <t>Repeat pachoua</t>
  </si>
  <si>
    <t>STM-1 kasi</t>
  </si>
  <si>
    <t>INFORMATION: Vientiane Province</t>
  </si>
  <si>
    <t>I. MADSS SM 24 C From "VTP"M.Kao to "VTP"Pakayoung (5km )</t>
  </si>
  <si>
    <t>II.MADSS SM 18C From "VTP"Pakkayoung to "VTP" B.kern (7 km)</t>
  </si>
  <si>
    <t>III.MADSS SM 18C From "VTP"Ban Kern  to "VTP" Napeng (15 km)</t>
  </si>
  <si>
    <t>VII.MADSS SM 18C From "VTP"Namone to "VTP" Vangvieng( 12km )</t>
  </si>
  <si>
    <t xml:space="preserve">IX.MADSS SM 18C From "VTP"Kasi to "VTP" Vangvieng (58km) </t>
  </si>
  <si>
    <t xml:space="preserve">X.MADSS SM 18C From "VTP"Kasi to "VTP"phukhoun (40km) </t>
  </si>
  <si>
    <t xml:space="preserve"> INFORMATION :Pongsaly Province</t>
  </si>
  <si>
    <t xml:space="preserve"> INFORMATION: Laungnamtha Province</t>
  </si>
  <si>
    <t>INFORMATION: Borkeo Province</t>
  </si>
  <si>
    <t>INFORMATION: Oudomxay Province</t>
  </si>
  <si>
    <t>INFORMATION: Huaphan Province</t>
  </si>
  <si>
    <t>INFORMATION: Laungpabang Province</t>
  </si>
  <si>
    <t>INFORMATION: KHAMMUANE PROVINCE</t>
  </si>
  <si>
    <t>INFORMATION: SALAVANH PROVINCE</t>
  </si>
  <si>
    <t>INFORMATION: Sekong Province</t>
  </si>
  <si>
    <t>INFORMATION: Attapeu Province</t>
  </si>
  <si>
    <t>No. Core</t>
    <phoneticPr fontId="1" type="noConversion"/>
  </si>
  <si>
    <t>3,18</t>
  </si>
  <si>
    <t>1,39</t>
  </si>
  <si>
    <t>1,39 km</t>
  </si>
  <si>
    <t>3,21</t>
  </si>
  <si>
    <t>1,51</t>
  </si>
  <si>
    <t>1,51 km</t>
  </si>
  <si>
    <t>1,74</t>
  </si>
  <si>
    <t>0,61</t>
  </si>
  <si>
    <t>0,61 km</t>
  </si>
  <si>
    <t>1,54</t>
  </si>
  <si>
    <t>0,57</t>
  </si>
  <si>
    <t>0,57 km</t>
  </si>
  <si>
    <t>1,37</t>
  </si>
  <si>
    <t>0,69</t>
  </si>
  <si>
    <t>0,69 km</t>
  </si>
  <si>
    <t>BCEL Seno Market</t>
  </si>
  <si>
    <t>Pass to Phalanxay</t>
  </si>
  <si>
    <t>Km 8 - Phalanxai</t>
  </si>
  <si>
    <t>LDB Seno Market</t>
  </si>
  <si>
    <t>6,18</t>
  </si>
  <si>
    <t>2,60</t>
  </si>
  <si>
    <t>2,60 km</t>
  </si>
  <si>
    <t>APB Seno</t>
  </si>
  <si>
    <t>Aclyda Bank Seno</t>
  </si>
  <si>
    <t>Seno - Atsphangthong</t>
  </si>
  <si>
    <t>ATM Seno Market</t>
  </si>
  <si>
    <t>Share Base 3G</t>
  </si>
  <si>
    <t>(BTS LTC Seno)</t>
  </si>
  <si>
    <t>Km8 - Phalanxay</t>
  </si>
  <si>
    <t>29,10</t>
  </si>
  <si>
    <t>11,21</t>
  </si>
  <si>
    <t>Repeater Phangho</t>
  </si>
  <si>
    <t>17,14</t>
  </si>
  <si>
    <t>6,65</t>
  </si>
  <si>
    <t>PDH Phalanxay - Leinxay</t>
  </si>
  <si>
    <t>17,13</t>
  </si>
  <si>
    <t>6,15</t>
  </si>
  <si>
    <t>PDH Phalanxay - Nathone</t>
  </si>
  <si>
    <t>18,55</t>
  </si>
  <si>
    <t>7,30</t>
  </si>
  <si>
    <t>2,70</t>
  </si>
  <si>
    <t>8,26 km</t>
  </si>
  <si>
    <t>41,68</t>
  </si>
  <si>
    <t>15,36</t>
  </si>
  <si>
    <t>PDH M. phin</t>
  </si>
  <si>
    <t>Phalanxay - Xethamuak</t>
  </si>
  <si>
    <t>1,00</t>
  </si>
  <si>
    <t>40,37 km</t>
  </si>
  <si>
    <t>0,96</t>
  </si>
  <si>
    <t>15,46</t>
  </si>
  <si>
    <t>2,06 km</t>
  </si>
  <si>
    <t>28,85</t>
  </si>
  <si>
    <t>10,57</t>
  </si>
  <si>
    <t>28,85 km</t>
  </si>
  <si>
    <t>29,39</t>
  </si>
  <si>
    <t>11,04</t>
  </si>
  <si>
    <t>29,39 km</t>
  </si>
  <si>
    <t>15,16</t>
  </si>
  <si>
    <t>5,60</t>
  </si>
  <si>
    <t>15,16 km</t>
  </si>
  <si>
    <t>Phalanxay - Nonsavang</t>
  </si>
  <si>
    <t>25,50</t>
  </si>
  <si>
    <t>9,44</t>
  </si>
  <si>
    <t>25,50 km</t>
  </si>
  <si>
    <t>Phalanxay - Sepon</t>
  </si>
  <si>
    <t>5,56</t>
  </si>
  <si>
    <t>0,55</t>
  </si>
  <si>
    <t>0,33</t>
  </si>
  <si>
    <t>0,55 km</t>
  </si>
  <si>
    <t>13,89</t>
  </si>
  <si>
    <t>5,15</t>
  </si>
  <si>
    <t xml:space="preserve"> Share cell</t>
  </si>
  <si>
    <t>Nonyang</t>
  </si>
  <si>
    <t>Xethamauk-M_phin</t>
  </si>
  <si>
    <t>LDB Xethamauk-M_phin</t>
  </si>
  <si>
    <t>Pass to M_phin</t>
  </si>
  <si>
    <t>V. ADSS SM 18C From " SVK" M. Phin to "SVK" Sepon [35.42 km]</t>
  </si>
  <si>
    <t>8,36</t>
  </si>
  <si>
    <t>3,11</t>
  </si>
  <si>
    <t>13,65 km</t>
  </si>
  <si>
    <t>Media Internet HIL</t>
  </si>
  <si>
    <t xml:space="preserve"> Store Oil M_phin</t>
  </si>
  <si>
    <t>Nonyang Share cell</t>
  </si>
  <si>
    <t>6,73</t>
  </si>
  <si>
    <t>2,48</t>
  </si>
  <si>
    <t>13,67 km</t>
  </si>
  <si>
    <t>8,35</t>
  </si>
  <si>
    <t>3,08</t>
  </si>
  <si>
    <t>13,60 km</t>
  </si>
  <si>
    <t>3,06</t>
  </si>
  <si>
    <t>13,28 km</t>
  </si>
  <si>
    <t>21,88</t>
  </si>
  <si>
    <t>M_phin-Sepon</t>
  </si>
  <si>
    <t>21,48</t>
  </si>
  <si>
    <t>8,44</t>
  </si>
  <si>
    <t>35,43</t>
  </si>
  <si>
    <t>13,97</t>
  </si>
  <si>
    <t>14,06</t>
  </si>
  <si>
    <t>Phalanxai-Sepon</t>
  </si>
  <si>
    <t>29,03</t>
  </si>
  <si>
    <t>11,31</t>
  </si>
  <si>
    <t>6,40 km</t>
  </si>
  <si>
    <t>VI. ADSS SM 18C From " SVK" Sepon to "SVK" Dansavanh [46.82 km]</t>
  </si>
  <si>
    <t>30,89</t>
  </si>
  <si>
    <t>11,66</t>
  </si>
  <si>
    <t>7,82 km</t>
  </si>
  <si>
    <t>Sepon-Dansavanh</t>
  </si>
  <si>
    <t>0,810</t>
  </si>
  <si>
    <t>0,811</t>
  </si>
  <si>
    <t>0,27</t>
  </si>
  <si>
    <t>46,02 km</t>
  </si>
  <si>
    <t>40,00</t>
  </si>
  <si>
    <t>0,821 km</t>
  </si>
  <si>
    <t>30,69</t>
  </si>
  <si>
    <t>11,90</t>
  </si>
  <si>
    <t>15,38 km</t>
  </si>
  <si>
    <t>Sepon - FTT Vietname</t>
  </si>
  <si>
    <t>Sepon -  FTTVietname</t>
  </si>
  <si>
    <t>Sepon - VNTT Vietname</t>
  </si>
  <si>
    <t>46,03 km</t>
  </si>
  <si>
    <t>46,82</t>
  </si>
  <si>
    <t>18,46</t>
  </si>
  <si>
    <t>share cell</t>
  </si>
  <si>
    <t>M_janh - Old Sepon</t>
  </si>
  <si>
    <t>Sepon - M_janh</t>
  </si>
  <si>
    <t>VII. ADSS SM 18C From " SVK" Km 8 to "SVK" Seno [22.98 km]</t>
  </si>
  <si>
    <t xml:space="preserve">Share cell </t>
  </si>
  <si>
    <t>B_Thard Enghang</t>
  </si>
  <si>
    <t>Km8 - ThardEnghang</t>
  </si>
  <si>
    <t>10,61</t>
  </si>
  <si>
    <t>4,19</t>
  </si>
  <si>
    <t>12,37 km</t>
  </si>
  <si>
    <t>10,62</t>
  </si>
  <si>
    <t>4,20</t>
  </si>
  <si>
    <t>1,40 km</t>
  </si>
  <si>
    <t>21,62</t>
  </si>
  <si>
    <t>8,93</t>
  </si>
  <si>
    <t>1,38 km</t>
  </si>
  <si>
    <t>21,64</t>
  </si>
  <si>
    <t>9,04</t>
  </si>
  <si>
    <t>9,33</t>
  </si>
  <si>
    <t>1,41 km</t>
  </si>
  <si>
    <t>22,99</t>
  </si>
  <si>
    <t>9,19</t>
  </si>
  <si>
    <t>22,98</t>
  </si>
  <si>
    <t>10,01</t>
  </si>
  <si>
    <t>10,02</t>
  </si>
  <si>
    <t>12,38 km</t>
  </si>
  <si>
    <t>16,39</t>
  </si>
  <si>
    <t>6,66</t>
  </si>
  <si>
    <t>6,67 km</t>
  </si>
  <si>
    <t>10,13</t>
  </si>
  <si>
    <t>5,16</t>
  </si>
  <si>
    <t>2,99</t>
  </si>
  <si>
    <t>4,66</t>
  </si>
  <si>
    <t>0,06</t>
  </si>
  <si>
    <t>VIII.  ADSS SM 18C From " SVK" Seno to "SVK" Xebangfai [58.57 km]</t>
  </si>
  <si>
    <t>12,71</t>
  </si>
  <si>
    <t>14,89</t>
  </si>
  <si>
    <t>31,42 km</t>
  </si>
  <si>
    <t>15,39</t>
  </si>
  <si>
    <t>31,43 km</t>
  </si>
  <si>
    <t>Km 8 - Phonsaath</t>
  </si>
  <si>
    <t>21,21</t>
  </si>
  <si>
    <t>7,95</t>
  </si>
  <si>
    <t>21,42 km</t>
  </si>
  <si>
    <t>56,96</t>
  </si>
  <si>
    <t>22,27</t>
  </si>
  <si>
    <t>1,69 km</t>
  </si>
  <si>
    <t>Km8 - PHonsaath</t>
  </si>
  <si>
    <t>58,57</t>
  </si>
  <si>
    <t>22,90</t>
  </si>
  <si>
    <t>23,23</t>
  </si>
  <si>
    <t>Km 8 - Xebangfai</t>
  </si>
  <si>
    <t>Sugar Factory Kenghat</t>
  </si>
  <si>
    <t>Km 8 - Naxai</t>
  </si>
  <si>
    <t>5,06</t>
  </si>
  <si>
    <t>58,58</t>
  </si>
  <si>
    <t>21,87</t>
  </si>
  <si>
    <t>IX.   ADSS SM 18C From " SVK" Km 8 to "SVK" Nacheng [8.67 km]</t>
  </si>
  <si>
    <t xml:space="preserve"> Km8 - Nacheng</t>
  </si>
  <si>
    <t>Km8 - Nacheng</t>
  </si>
  <si>
    <t>KM8 - Khanthabuly</t>
  </si>
  <si>
    <t xml:space="preserve">APB Km8 -APB Office </t>
  </si>
  <si>
    <t xml:space="preserve">Medai </t>
  </si>
  <si>
    <t>Lao Air line Savanh</t>
  </si>
  <si>
    <t>8,66</t>
  </si>
  <si>
    <t>3,45</t>
  </si>
  <si>
    <t>Lao Air line Rada Tower</t>
  </si>
  <si>
    <t>PDKm8 - Beungwa</t>
  </si>
  <si>
    <t>Km8 - Beungwa</t>
  </si>
  <si>
    <t>3,28</t>
  </si>
  <si>
    <t>8,67</t>
  </si>
  <si>
    <t>3,20</t>
  </si>
  <si>
    <t>3,32</t>
  </si>
  <si>
    <t>3,19</t>
  </si>
  <si>
    <t>3,17</t>
  </si>
  <si>
    <t>13,27</t>
  </si>
  <si>
    <t>X.   ADSS SM 18C From " SVK" Nacheng to "SVK" km 35 [32.31 km]</t>
  </si>
  <si>
    <t>32,31</t>
  </si>
  <si>
    <t>12,27</t>
  </si>
  <si>
    <t>13,04</t>
  </si>
  <si>
    <t>Pakbor - Bangyor</t>
  </si>
  <si>
    <t>Media MPLS Cocacola</t>
  </si>
  <si>
    <t>Km8 - Paksong</t>
  </si>
  <si>
    <t>Km8 -B_phai</t>
  </si>
  <si>
    <t>Nacheng - Km 36</t>
  </si>
  <si>
    <t>Km8 - Xebanghieng</t>
  </si>
  <si>
    <t>6,32</t>
  </si>
  <si>
    <t>2,41</t>
  </si>
  <si>
    <t>11,81 km</t>
  </si>
  <si>
    <t>Beungwa - Nacheng</t>
  </si>
  <si>
    <t>ATM LDB Law college</t>
  </si>
  <si>
    <t>2,92</t>
  </si>
  <si>
    <t>18,10 km</t>
  </si>
  <si>
    <t>XI.   ADSS SM 18C From " SVK" km 35 to "SVK" Paksong [38.87 km]</t>
  </si>
  <si>
    <t>38,87</t>
  </si>
  <si>
    <t>14,79</t>
  </si>
  <si>
    <t>38,88</t>
  </si>
  <si>
    <t>14,32</t>
  </si>
  <si>
    <t>38,89</t>
  </si>
  <si>
    <t>25,61</t>
  </si>
  <si>
    <t>8,43</t>
  </si>
  <si>
    <t>2,80</t>
  </si>
  <si>
    <t>30,46</t>
  </si>
  <si>
    <t>2,81</t>
  </si>
  <si>
    <t>30,47</t>
  </si>
  <si>
    <t>Km8 - B_phai</t>
  </si>
  <si>
    <t>Donglaung-Dongkhayung</t>
  </si>
  <si>
    <t>19,46</t>
  </si>
  <si>
    <t>6,98</t>
  </si>
  <si>
    <t>19,48</t>
  </si>
  <si>
    <t>19,39</t>
  </si>
  <si>
    <t>7,25</t>
  </si>
  <si>
    <t>19,49</t>
  </si>
  <si>
    <t>XII.   ADSS SM 18C From " SVK" Paksong to "SVK" Thumpouang [50.53 km]</t>
  </si>
  <si>
    <t>Paksong - Hauhard</t>
  </si>
  <si>
    <t>14,92</t>
  </si>
  <si>
    <t>5,23</t>
  </si>
  <si>
    <t>11,62 km</t>
  </si>
  <si>
    <t>10,15</t>
  </si>
  <si>
    <t>3,67</t>
  </si>
  <si>
    <t>17,37 km</t>
  </si>
  <si>
    <t>Paksong - Nonsagna</t>
  </si>
  <si>
    <t>Paksong-Xebanghieng</t>
  </si>
  <si>
    <t>10,63</t>
  </si>
  <si>
    <t>4,70 km</t>
  </si>
  <si>
    <t>28,86</t>
  </si>
  <si>
    <t>10,67</t>
  </si>
  <si>
    <t>4,72 km</t>
  </si>
  <si>
    <t>28,89</t>
  </si>
  <si>
    <t>10,34</t>
  </si>
  <si>
    <t>7,25 km</t>
  </si>
  <si>
    <t>28,84</t>
  </si>
  <si>
    <t>10,53</t>
  </si>
  <si>
    <t>17,07 km</t>
  </si>
  <si>
    <t>Paksong - Khongxedone</t>
  </si>
  <si>
    <t>50,53</t>
  </si>
  <si>
    <t>22,86</t>
  </si>
  <si>
    <t>INFORMATION: SAVANHNAKHET PROVINCE</t>
  </si>
  <si>
    <t>I. ADSS SM 18C From " SVK" Seno to  "SVK" Atsphangthong [39.21 km]</t>
  </si>
  <si>
    <t>II. ADSS SM 18C From " SVK"Atsphangthong to "SVK" Phalanxay [ 51.32 km]</t>
  </si>
  <si>
    <t>III. ADSS SM 18C From " SVK"Phalanxay to "SVK"  Xethamuak [ 43.21 km]</t>
  </si>
  <si>
    <t>IV. ADSS SM 18C From " SVK" Xethamuak to "SVK" (M. Phin) [ 14.73 km]</t>
  </si>
  <si>
    <t>Internet School Ban Kern</t>
  </si>
  <si>
    <t>M.kao-Pakayung</t>
  </si>
  <si>
    <t>Share Cell-3G</t>
  </si>
  <si>
    <t>To  pakayoung</t>
  </si>
  <si>
    <t>M.kao-Ban Kern</t>
  </si>
  <si>
    <t>M.kao-Km 21</t>
  </si>
  <si>
    <t>school B.kern</t>
  </si>
  <si>
    <t>Dansavane Resort</t>
  </si>
  <si>
    <t>Industrial factory B.Kern</t>
  </si>
  <si>
    <t>BTS Nafai</t>
  </si>
  <si>
    <t>To B.Kern</t>
  </si>
  <si>
    <t>B.Kern - Napheng</t>
  </si>
  <si>
    <t>B.kern - Hatkieng</t>
  </si>
  <si>
    <t>B. Kern - Desavan</t>
  </si>
  <si>
    <t>M.Kao - B. Kern</t>
  </si>
  <si>
    <t xml:space="preserve"> BTS phonehe</t>
  </si>
  <si>
    <t>IV. MADSS SM 18C From "VTP"M.Kao to "VTP"Hinherp (42 km )</t>
  </si>
  <si>
    <t>M.Kao-vangvieng</t>
  </si>
  <si>
    <t>To Namlik 1</t>
  </si>
  <si>
    <t>To Nalongkhoun</t>
  </si>
  <si>
    <t>To Nongkok</t>
  </si>
  <si>
    <t xml:space="preserve">PDH-3G </t>
  </si>
  <si>
    <t>To Phupha</t>
  </si>
  <si>
    <t>To APB Phonehong</t>
  </si>
  <si>
    <t>LDB Phonehong</t>
  </si>
  <si>
    <t>To M.fueang</t>
  </si>
  <si>
    <t>M.Kao-Vangvieng</t>
  </si>
  <si>
    <t>To BTS Hintid</t>
  </si>
  <si>
    <t xml:space="preserve">Repeater </t>
  </si>
  <si>
    <t>Somsanouk</t>
  </si>
  <si>
    <t xml:space="preserve">MTS-1 </t>
  </si>
  <si>
    <t>Thaheua-Hinherp</t>
  </si>
  <si>
    <t xml:space="preserve">VI. MADSS SM 18C From "VTP"M.Namone to "VTP" Thaheua(12.88 km) </t>
  </si>
  <si>
    <t xml:space="preserve">V. MADSS SM 18C From "VTP"Thaheua to "VTP"Hinherp (37.07 km) </t>
  </si>
  <si>
    <t>Vangvieng-Thaheua</t>
  </si>
  <si>
    <t xml:space="preserve">MTS-64 </t>
  </si>
  <si>
    <t>M.Kao - Vangvieng</t>
  </si>
  <si>
    <t>Vangvieng-Kasi</t>
  </si>
  <si>
    <t>Vangvieng-Phatang</t>
  </si>
  <si>
    <t>DSLAM c</t>
  </si>
  <si>
    <t>Vangvieng-Viengsamai</t>
  </si>
  <si>
    <t xml:space="preserve">VIII. MADSS SM 18C From "VTP"Vangvieng to "VTP"-kasi  (58.25 km) </t>
  </si>
  <si>
    <t>Vangvieng-Somsavad</t>
  </si>
  <si>
    <t>Kasi - BTS B Chieng</t>
  </si>
  <si>
    <t xml:space="preserve">DSLAM </t>
  </si>
  <si>
    <t>Vangvieng-Phukoun</t>
  </si>
  <si>
    <t xml:space="preserve">Repeat </t>
  </si>
  <si>
    <t>To Phonesida</t>
  </si>
  <si>
    <t>To BTS Hinngoun</t>
  </si>
  <si>
    <t>Phukhoun-Kasi</t>
  </si>
  <si>
    <t>To Pachoua</t>
  </si>
  <si>
    <t xml:space="preserve">X.MADSS SM 18C From "VTP"Sanakharm to "VTP"BanVang (km) </t>
  </si>
  <si>
    <t xml:space="preserve">X.MADSS SM 18C From "VTP"BanVang to "VTP"Konekham (km) </t>
  </si>
  <si>
    <t xml:space="preserve">X.MADSS SM 18C From "VTP"Hauyhang to "VTP"Konekham (km) </t>
  </si>
  <si>
    <t>Sanakharm-Nonhai</t>
  </si>
  <si>
    <t>Sanakharm-Hauyhang</t>
  </si>
  <si>
    <t>Sanakharm-Ban Vang</t>
  </si>
  <si>
    <t>Sanakharm-Bausavan</t>
  </si>
  <si>
    <t xml:space="preserve">X.MADSS SM 18C From "VTP"Sanakharm to "VTP"Nonsavan (19.62 km) </t>
  </si>
  <si>
    <t>Sanakharm-Paklay</t>
  </si>
  <si>
    <t>Sanakharm-Nonsavan</t>
  </si>
  <si>
    <t>Hauyhang-Sanakharm</t>
  </si>
  <si>
    <t>Hauyhang-Konekham</t>
  </si>
  <si>
    <t>Ban Vang-Konekham</t>
  </si>
  <si>
    <t>Traffic</t>
  </si>
  <si>
    <t>Distand Core ( Km )</t>
  </si>
  <si>
    <t>Lost ( db )</t>
  </si>
  <si>
    <t>lnterface(Closure)QTY</t>
  </si>
  <si>
    <t>Working(Testresoult)</t>
  </si>
  <si>
    <t>STM - 1</t>
  </si>
  <si>
    <t>STM - 64</t>
  </si>
  <si>
    <t>STM - 65</t>
  </si>
  <si>
    <t>RUP</t>
  </si>
  <si>
    <t>IP Phone</t>
  </si>
  <si>
    <t>M SAN</t>
  </si>
  <si>
    <t>AverageLost db/km</t>
  </si>
  <si>
    <t>MOD - Km18</t>
  </si>
  <si>
    <t xml:space="preserve">          Free</t>
  </si>
  <si>
    <t>12, 867</t>
  </si>
  <si>
    <t>​39,688</t>
  </si>
  <si>
    <t>Hotsport</t>
  </si>
  <si>
    <t>HIL INTERNET</t>
  </si>
  <si>
    <t>Hongsa-Office LAO holding</t>
  </si>
  <si>
    <t>Hongsa-Camphoufai</t>
  </si>
  <si>
    <t>Media converter</t>
  </si>
  <si>
    <t>Hongsa-Italian Thai</t>
  </si>
  <si>
    <t>HS-Hongfaifar</t>
  </si>
  <si>
    <t>HS-CAMPOUFAI</t>
  </si>
  <si>
    <t>HS-Office JV-WCC</t>
  </si>
  <si>
    <t>HS-Office OM</t>
  </si>
  <si>
    <t>HS-BANHAN</t>
  </si>
  <si>
    <t>HS- HS DAM</t>
  </si>
  <si>
    <t xml:space="preserve">                    </t>
  </si>
  <si>
    <t>Hongsa-Office LDS</t>
  </si>
  <si>
    <t>Hongsa-Office HPC</t>
  </si>
  <si>
    <t>Hongsa-Parkbang</t>
  </si>
  <si>
    <t>Hongsa- LAO Holding</t>
  </si>
  <si>
    <t>HPC Ac com</t>
  </si>
  <si>
    <r>
      <t xml:space="preserve">Hongsa </t>
    </r>
    <r>
      <rPr>
        <sz val="11"/>
        <color theme="1"/>
        <rFont val="Times New Roman"/>
        <family val="1"/>
      </rPr>
      <t>–</t>
    </r>
    <r>
      <rPr>
        <sz val="11"/>
        <color theme="1"/>
        <rFont val="Phetsarath OT"/>
      </rPr>
      <t>Office JVLDS</t>
    </r>
  </si>
  <si>
    <t>Hongsa to parkbang</t>
  </si>
  <si>
    <t>M ngeun to LDB</t>
  </si>
  <si>
    <t>APB</t>
  </si>
  <si>
    <t>M ngeun to APB</t>
  </si>
  <si>
    <t xml:space="preserve">M ngeun to xienghorn </t>
  </si>
  <si>
    <t>Xaiyabuly-M.Nan</t>
  </si>
  <si>
    <t>Xaiyabuly-Ban Dan</t>
  </si>
  <si>
    <t>Xaiya-Ban Saun</t>
  </si>
  <si>
    <t>Xaiya-Ban Nalar</t>
  </si>
  <si>
    <t>I. Mode:ADSS 18 Core From "XYL" Ban Nahai to "XYL"  Ban Saun( 8.30 Km)</t>
  </si>
  <si>
    <t>Xaiyabuly-Phonpheng</t>
  </si>
  <si>
    <t>Thadeua-Phonkeo</t>
  </si>
  <si>
    <t>Ban Saun Nalar</t>
  </si>
  <si>
    <t>Ban Saun-Thadeua</t>
  </si>
  <si>
    <t>II. Mode:ADSS 18 Core From "XYL" Ban Saun to "XYL"  Thadeua (90.450 Km)</t>
  </si>
  <si>
    <t>Hongsa -Napoung</t>
  </si>
  <si>
    <t>Hongsa -Thandkham</t>
  </si>
  <si>
    <t>HIL iternet</t>
  </si>
  <si>
    <t>Hongsa -Namsing</t>
  </si>
  <si>
    <t>Hongsa - xaiyabouly</t>
  </si>
  <si>
    <t>BCEL Xaiyabuly</t>
  </si>
  <si>
    <t>LDB Xaiyabuly</t>
  </si>
  <si>
    <t xml:space="preserve"> ATM BCEL  Hospital</t>
  </si>
  <si>
    <t>Ban Nahai-MOD</t>
  </si>
  <si>
    <t>Ban Nahai-Km 18</t>
  </si>
  <si>
    <t>Ban Nahai-Tecno</t>
  </si>
  <si>
    <t>Ban Nhai-MOD</t>
  </si>
  <si>
    <t>Ban Nahai-Pheingmai</t>
  </si>
  <si>
    <t>Ban Nahai-Natark</t>
  </si>
  <si>
    <t>III. Mode:ADSS 18 Core From "XYL"M.Hongsa  to "XYL"  Xaiyabuly (Ban Nahai) (90.45 Km)</t>
  </si>
  <si>
    <t>II. Mode:ADSS 18 Core From "XYL" Xaiyabuly (Ban Nahai) to "XYL"  M.Hongsa (90.45 Km)</t>
  </si>
  <si>
    <t>Ban Nhai-Natark</t>
  </si>
  <si>
    <t>Ban Nahai-Hongsa</t>
  </si>
  <si>
    <t>Frenco Bank</t>
  </si>
  <si>
    <t>Ban Nahai-Haukhoy</t>
  </si>
  <si>
    <t>JDB Xaiyabuly</t>
  </si>
  <si>
    <t>Ban Nahai-Symongkhoun</t>
  </si>
  <si>
    <t>STM- 64</t>
  </si>
  <si>
    <t>Phiengkao-Kiewkorma</t>
  </si>
  <si>
    <t>Phiengkao-Phiengmai</t>
  </si>
  <si>
    <t>Somsavan - Phiengmai</t>
  </si>
  <si>
    <t>Phiengmai-Paklay</t>
  </si>
  <si>
    <t>LDB Nampui</t>
  </si>
  <si>
    <t>BCEL Nampui</t>
  </si>
  <si>
    <t>Phiengmai-Phonsaat</t>
  </si>
  <si>
    <t>Phiengmai-Namor</t>
  </si>
  <si>
    <t>V. Mode:ADSS 18 Core From "XYL"BTS MOD to "XYL" Km 18  ( 16.52 Km)</t>
  </si>
  <si>
    <t>VI. Mode:ADSS 18 Core From "XYL" Km 18    to "XYL"M. Phiengkao( 14.93 Km)</t>
  </si>
  <si>
    <t>VII. Mode:ADSS 18 Core From "XYL" M. Phiengkao  to "XYL"Somsavan ( 12.23 Km)</t>
  </si>
  <si>
    <t>VIII. Mode:ADSS 18 Core From "XYL" Somsavan  to "XYL" M.Phiengmai ( 13.14 Km)</t>
  </si>
  <si>
    <t>IX. Mode:ADSS 18 Core From "XYL" M.Phiengmai  to "XYL" Phonsaat ( 31.67 Km)</t>
  </si>
  <si>
    <t xml:space="preserve">STM- 64 </t>
  </si>
  <si>
    <t>Paklay-Namsong</t>
  </si>
  <si>
    <t>Paklay-BTS Beline</t>
  </si>
  <si>
    <t>Paklay-Sanakharm(EDL)</t>
  </si>
  <si>
    <t>Paklay-Phienhmai</t>
  </si>
  <si>
    <t>Paklay-BTS Nakong</t>
  </si>
  <si>
    <t>Paklay-BTS Pankham</t>
  </si>
  <si>
    <t>XI. Mode:ADSS 18 Core From "XYL" Paklay  to "XYL" Nonsavan (54  Km)</t>
  </si>
  <si>
    <t>Share Call 3G</t>
  </si>
  <si>
    <t>Share Cell  3G</t>
  </si>
  <si>
    <t>M ngeun to  Camphoufai</t>
  </si>
  <si>
    <t>M.Ngern-Nayang</t>
  </si>
  <si>
    <t>Loss (dB )</t>
  </si>
  <si>
    <t>Cell 3G Nathao</t>
  </si>
  <si>
    <t>Base pangpang-namchat</t>
  </si>
  <si>
    <t>Cell 3G khamkhai</t>
  </si>
  <si>
    <t>busy</t>
  </si>
  <si>
    <t>Hotspost</t>
  </si>
  <si>
    <t>Hotspost mewngkham</t>
  </si>
  <si>
    <t>Cell 2g takha</t>
  </si>
  <si>
    <t>Repeater Ban tai</t>
  </si>
  <si>
    <t>Cell 3g takha</t>
  </si>
  <si>
    <t>cell 3g nongpet</t>
  </si>
  <si>
    <t>Repeater Buokor</t>
  </si>
  <si>
    <t>Cell 2g nakhampheng</t>
  </si>
  <si>
    <t>2G phumewng</t>
  </si>
  <si>
    <t>Link pdh back Up phumewng-nongpet</t>
  </si>
  <si>
    <t>BTS  piengluang-Donejai</t>
  </si>
  <si>
    <t>BTS longhang</t>
  </si>
  <si>
    <t>BTS nathao</t>
  </si>
  <si>
    <t>I. Mode:ADSS 18 Core From "XKH" Phonsavan  to "XKH" Nongtang ( 53 Km)</t>
  </si>
  <si>
    <t>INFORMATION: Xiengkhaung Province</t>
  </si>
  <si>
    <t>Nongtang-Phukhoun</t>
  </si>
  <si>
    <t>BTS Banlek</t>
  </si>
  <si>
    <t>BTS khamkhai</t>
  </si>
  <si>
    <t xml:space="preserve"> BTS Banxone</t>
  </si>
  <si>
    <t>BTS Nongpet</t>
  </si>
  <si>
    <t>BTS  Nongpet</t>
  </si>
  <si>
    <t>II. Mode:ADSS 18 Core From "XKH" Nongtang  to "XKH" Phuviegnoy ( 51.415 Km)</t>
  </si>
  <si>
    <t>III, ADSS SM 18C: From " XKH " Phonesavant to "XKH" Kangkhai ( 10.150km )</t>
  </si>
  <si>
    <t>IV, ADSS SM 18C: From " XKH " Kangkhai to "XKH" Nongpet ( 18.56km )</t>
  </si>
  <si>
    <t>VI, ADSS SM 18C: From " XKH " Nongpet to "XKH" M.Kham ( 26.34km )</t>
  </si>
  <si>
    <t>Base Namtom-Phamxay</t>
  </si>
  <si>
    <t>PSV-thatvieng</t>
  </si>
  <si>
    <t>PDH (FE)</t>
  </si>
  <si>
    <t>Node B Phamxay</t>
  </si>
  <si>
    <t>Phonesavant-longcheng</t>
  </si>
  <si>
    <t>Link Bank Up PDH khetnja</t>
  </si>
  <si>
    <t>Hotsport meungkhu</t>
  </si>
  <si>
    <t>Base Namngieg1</t>
  </si>
  <si>
    <t>O-net</t>
  </si>
  <si>
    <t>puyuong (ສາຍເຊົ່າພູຍວນ)</t>
  </si>
  <si>
    <t>Base keased-namjia</t>
  </si>
  <si>
    <t>Internet Airlines xkh</t>
  </si>
  <si>
    <t>PDH 2G phaxay</t>
  </si>
  <si>
    <t>Link pdh back Up to Namtom</t>
  </si>
  <si>
    <t>xkh-longcheng</t>
  </si>
  <si>
    <t>FE Base 3G phaxay</t>
  </si>
  <si>
    <t>XKH-Longcheng</t>
  </si>
  <si>
    <t>LTC-longcheng</t>
  </si>
  <si>
    <t>Repeater thatablew</t>
  </si>
  <si>
    <t>LTC-Longcheng</t>
  </si>
  <si>
    <t>VII, ADSS SM 18C: From " XKH " Phonsavan to "XKH" Namtom ( 7.86km )</t>
  </si>
  <si>
    <t>VIII, ADSS SM 18C: From " XKH " Namtom to "XKH" Phonxay ( 12.64 km )</t>
  </si>
  <si>
    <t>BTS  Banpha</t>
  </si>
  <si>
    <t>Namsiem</t>
  </si>
  <si>
    <t>IX, ADSS SM 18C: From " XKH " Phonxay to "XKH" Namsiem ( 18.64 km )</t>
  </si>
  <si>
    <t>BTS Naphia</t>
  </si>
  <si>
    <t>BTS Naxay</t>
  </si>
  <si>
    <t>X, ADSS SM 18C: From " XKH " Namsiem to "XKH" Loncheng ( 49.78 km )</t>
  </si>
  <si>
    <t>Repeater Nato</t>
  </si>
  <si>
    <t>2G Bankua</t>
  </si>
  <si>
    <t xml:space="preserve"> </t>
  </si>
  <si>
    <t>2G Namngieb1</t>
  </si>
  <si>
    <t>2G Namngieb2</t>
  </si>
  <si>
    <t>STM16 To thatvieng</t>
  </si>
  <si>
    <t>3g namngieb1</t>
  </si>
  <si>
    <t>2G sunluong</t>
  </si>
  <si>
    <t>link back Up pdh to thatvieng</t>
  </si>
  <si>
    <t>namngieb PH</t>
  </si>
  <si>
    <t>Xiengkhong</t>
  </si>
  <si>
    <t>Cell 2g sunphxay</t>
  </si>
  <si>
    <t>Cell 2g namjiaPH</t>
  </si>
  <si>
    <t>Namxongsiem</t>
  </si>
  <si>
    <t>FE Namngieb PH</t>
  </si>
  <si>
    <t>XI, ADSS SM 18C: From " XKH " Namtom to "XKH" Dongdang ( 9.78 km )</t>
  </si>
  <si>
    <t>BTS Namtom-Dongdang</t>
  </si>
  <si>
    <t>PSV-Thatvieng</t>
  </si>
  <si>
    <t>BTS Namngieg1</t>
  </si>
  <si>
    <t>BTS Namngieg2</t>
  </si>
  <si>
    <t xml:space="preserve">Phuyuan </t>
  </si>
  <si>
    <t>BTS keased-namjia</t>
  </si>
  <si>
    <t>BTS Dongdang-mewngkhoun</t>
  </si>
  <si>
    <t>XII, ADSS SM 18C: From " XKH "Dongdang to "XKH"M.Khoum ( 18.05 km )</t>
  </si>
  <si>
    <t>XIII, ADSS SM 18C: From " XKH "M.Khoum to "XKH"Namngeib 1 ( 10 km )</t>
  </si>
  <si>
    <t>XIV, ADSS SM 18C: From " XKH "Namngeib 1 to "XKH"Sunlaung ( 6.5 km )</t>
  </si>
  <si>
    <t>XIV, ADSS SM 18C: From " XKH "Sunlaung to "XKH"Thavieng ( 36.5 km )</t>
  </si>
  <si>
    <t>I. ADSS SM 24 C From " CHP" Km 4 to "CHP" Km 2 [2.73 km],(C1-C12: Patch to Kongxedone)</t>
  </si>
  <si>
    <t>Remark</t>
    <phoneticPr fontId="1" type="noConversion"/>
  </si>
  <si>
    <t>km4-Khongxedone</t>
  </si>
  <si>
    <t>To Khongxedone</t>
  </si>
  <si>
    <t>Media Internet</t>
  </si>
  <si>
    <t>WHF</t>
  </si>
  <si>
    <t>1,08 km</t>
  </si>
  <si>
    <t>SHB Lease line</t>
  </si>
  <si>
    <t>1,742 km</t>
  </si>
  <si>
    <t>Phonengam</t>
  </si>
  <si>
    <t>II. ADSS SM 24 C From " CHP" Km 2 to "CHP" Phonexay [2.37 km],(C1-C12: Patch to Kongxedone)</t>
  </si>
  <si>
    <t>Km4-Khongxedone</t>
  </si>
  <si>
    <t xml:space="preserve">Connect pass </t>
  </si>
  <si>
    <t>Km2-Phonengam</t>
  </si>
  <si>
    <t>Pass to core no. 15</t>
  </si>
  <si>
    <t>Phonexay-Km 4</t>
  </si>
  <si>
    <t>Phonexay-Km 5</t>
  </si>
  <si>
    <t>Lease line BCEL</t>
  </si>
  <si>
    <t>Pass to core no. 19</t>
  </si>
  <si>
    <t>Pass to core no. 20</t>
  </si>
  <si>
    <t>Pass to core no. 21</t>
  </si>
  <si>
    <t>Pass to core no. 22</t>
  </si>
  <si>
    <t>Pass core no. 24</t>
  </si>
  <si>
    <t>III. ADSS SM 24C From " CHP" Phonexay to "CHP"Phonengam  [4.92 km],(C1-C12: Patch to Kongxedone)</t>
  </si>
  <si>
    <t>Pass to core no 13</t>
  </si>
  <si>
    <t>To km 2</t>
  </si>
  <si>
    <t>Pass to core no 14</t>
  </si>
  <si>
    <t>To km2</t>
  </si>
  <si>
    <t>Pass to core no 15</t>
  </si>
  <si>
    <t>Phonexay-Spai</t>
  </si>
  <si>
    <t>Pass to core no 19</t>
  </si>
  <si>
    <t>Phonexay-Phonengam</t>
  </si>
  <si>
    <t>IV. ADSS SM 24C From " CHP"Phonengam to  "CHP"Spai  [14.78 km],(C1-C12: Patch to Kongxedone)</t>
  </si>
  <si>
    <t>Pass to core no. 16</t>
  </si>
  <si>
    <t>Sanasomboun-Phonexay</t>
  </si>
  <si>
    <t>Pass to core no. 18</t>
  </si>
  <si>
    <t>1,32 km</t>
  </si>
  <si>
    <t>V. ADSS SM 24C From " CHP" Spai to  "CHP" Sanasomboun  [13.14 km],(C1-C12: Patch to Kongxedone)</t>
  </si>
  <si>
    <t>ATM BCEL Spai</t>
  </si>
  <si>
    <t>Spai-Sanasomboun</t>
  </si>
  <si>
    <t>Spai-Xelabum</t>
  </si>
  <si>
    <t>Spai-Khongxedone</t>
  </si>
  <si>
    <t>VI. ADSS SM 24C From " CHP" Sanasomboun to  "CHP" Xelabum  [11.34 km], (C1-C12: Patch to Kongxedone)</t>
  </si>
  <si>
    <t>Pass to core no.24</t>
  </si>
  <si>
    <t>To Spai</t>
  </si>
  <si>
    <t>Sanasomboun-Spai</t>
  </si>
  <si>
    <t>Pass to core no.19</t>
  </si>
  <si>
    <t>Pass to core no.20</t>
  </si>
  <si>
    <t xml:space="preserve">Free </t>
  </si>
  <si>
    <t>VII. ADSS SM 24C From " CHP"  Xelabum to  "CHP" Khongxedone [30.89 km], (C1-C12: Patch to Kongxedone)</t>
  </si>
  <si>
    <t>0.951 km</t>
  </si>
  <si>
    <t>8.295 km</t>
  </si>
  <si>
    <t>8.296 km</t>
  </si>
  <si>
    <t>8.255 km</t>
  </si>
  <si>
    <t>8.315 km</t>
  </si>
  <si>
    <t>17.667 km</t>
  </si>
  <si>
    <t>30.92 km</t>
  </si>
  <si>
    <t>8.312 km</t>
  </si>
  <si>
    <t>8.311 km</t>
  </si>
  <si>
    <t>8.314 km</t>
  </si>
  <si>
    <t>8.313 km</t>
  </si>
  <si>
    <t>To Sanasomboun</t>
  </si>
  <si>
    <t>3.431 km</t>
  </si>
  <si>
    <t>10.1 km</t>
  </si>
  <si>
    <t>Pass to core no.16</t>
  </si>
  <si>
    <t>VIII. ADSS SM 18C From " CHP"  Km4 to  "CHP" Phonethong [14.42 km]</t>
  </si>
  <si>
    <t>Km4-Donekhuang</t>
  </si>
  <si>
    <t>Km4-Phonethong</t>
  </si>
  <si>
    <t>1.212 km</t>
  </si>
  <si>
    <t>0,035 km</t>
  </si>
  <si>
    <t>DSLAM Phonethong</t>
  </si>
  <si>
    <t>To Nongtea</t>
  </si>
  <si>
    <t>3G Wathhor</t>
  </si>
  <si>
    <t>MPLS Coke</t>
  </si>
  <si>
    <t xml:space="preserve">3.357 km </t>
  </si>
  <si>
    <t>Km4-ETL office km2</t>
  </si>
  <si>
    <t>km4-Vangtao</t>
  </si>
  <si>
    <t>15.46 km</t>
  </si>
  <si>
    <t>IX. ADSS SM 18C From " CHP"  Phonethong to  "CHP" Vangtao [27.82 km]</t>
  </si>
  <si>
    <t>Phonethong-Nosan</t>
  </si>
  <si>
    <t>Phonethong-km12</t>
  </si>
  <si>
    <t>Pass to core no.13</t>
  </si>
  <si>
    <t>Pass to core no.14</t>
  </si>
  <si>
    <t>Pass to core no.15</t>
  </si>
  <si>
    <t>Pass to core no.17</t>
  </si>
  <si>
    <t>15.459 km</t>
  </si>
  <si>
    <t>Pass to core no.18</t>
  </si>
  <si>
    <t>X. ADSS SM 18C From " CHP"  Phonethong to  "CHP" Nongtea [34.14 km]</t>
  </si>
  <si>
    <t>Phonethong-Dontalath</t>
  </si>
  <si>
    <t>No pigtail</t>
  </si>
  <si>
    <t>Km4-Nongtea</t>
  </si>
  <si>
    <t>XI. ADSS SM 18C From " CHP"  Nongtea to  "CHP" Dontalath [20.89 km]</t>
  </si>
  <si>
    <t>Dontalath-Nasavang</t>
  </si>
  <si>
    <t>Pass to core no.3</t>
  </si>
  <si>
    <t>To Phonethong</t>
  </si>
  <si>
    <t>Pass to core no.4</t>
  </si>
  <si>
    <t>No Pigtail</t>
  </si>
  <si>
    <t>Nongtea-Nasavang</t>
  </si>
  <si>
    <t>Nongtea-km4</t>
  </si>
  <si>
    <t>12.688 km</t>
  </si>
  <si>
    <t>XII. ADSS SM 18C From " CHP"  Dontalath to  "CHP" Soukkuma  [17.15 km]</t>
  </si>
  <si>
    <t>Dontalath-B.Hieng</t>
  </si>
  <si>
    <t>6.353 km</t>
  </si>
  <si>
    <t>Dontalath-Soukkuma</t>
  </si>
  <si>
    <t>Dontalath-.Moun</t>
  </si>
  <si>
    <t>Dontalath-M.Moun</t>
  </si>
  <si>
    <t>XIII. ADSS SM 18C From " CHP"  Soukkuma  to  "CHP" M. Moun  [46.81 km]</t>
  </si>
  <si>
    <t>Soukkuma-Vangmakseo</t>
  </si>
  <si>
    <t>Pass to core no.11</t>
  </si>
  <si>
    <t>To Dontalath</t>
  </si>
  <si>
    <t>Soukkuma-M.Moun</t>
  </si>
  <si>
    <t>Soukkuma-M. Moun</t>
  </si>
  <si>
    <t>Pass to core no.8</t>
  </si>
  <si>
    <t>To M.Moun</t>
  </si>
  <si>
    <t>M.Moun-M.Sen</t>
  </si>
  <si>
    <t xml:space="preserve"> PDH</t>
  </si>
  <si>
    <t>M.Moun-Nadee</t>
  </si>
  <si>
    <t>XV. ADSS SM 18C From " CHP"  M. Sen  to  "CHP" Khinark   [18.77 km]</t>
  </si>
  <si>
    <t>M.Sen-Phonesaath</t>
  </si>
  <si>
    <t>10.48 km</t>
  </si>
  <si>
    <t>18.77 km</t>
  </si>
  <si>
    <t>DSLAM M.Sen</t>
  </si>
  <si>
    <t>10.45 km</t>
  </si>
  <si>
    <t>M.Sen-Kinak</t>
  </si>
  <si>
    <t>10.46 km</t>
  </si>
  <si>
    <t>9.82 km</t>
  </si>
  <si>
    <t>10.49 km</t>
  </si>
  <si>
    <t>M.Sen-kinak</t>
  </si>
  <si>
    <t>XVI. ADSS SM 18C From " CHP"  Khinark  to  "CHP" Phonesaath    [30.096 km]</t>
  </si>
  <si>
    <t>Kinak-Oupasa</t>
  </si>
  <si>
    <t>Kinak-Phonesaath</t>
  </si>
  <si>
    <t>Pass to core no.1</t>
  </si>
  <si>
    <t>To M.Sen</t>
  </si>
  <si>
    <t>Pass to core no.2</t>
  </si>
  <si>
    <t>Nashomhong</t>
  </si>
  <si>
    <t>Pass to core no.12</t>
  </si>
  <si>
    <t>To Khonepapheng</t>
  </si>
  <si>
    <t>Pass to core no.9</t>
  </si>
  <si>
    <t>XVII. ADSS SM 18C From " CHP"  Phonesaath  to  "CHP" Oupasa    [21.53 km]</t>
  </si>
  <si>
    <t>To Kinak</t>
  </si>
  <si>
    <t>Phonesaath-Oupasa</t>
  </si>
  <si>
    <t>Phonesaath-M.Sen</t>
  </si>
  <si>
    <t>No</t>
  </si>
  <si>
    <t>Pass to core no.10</t>
  </si>
  <si>
    <t>XVIII. ADSS SM 18C From " CHP"  Oupasa  to  "CHP" Houaymaixang    [21.61 km]</t>
  </si>
  <si>
    <t>Oupasa-Houymaisang</t>
  </si>
  <si>
    <t>Oupasa-km4</t>
  </si>
  <si>
    <t>1. 327 km</t>
  </si>
  <si>
    <t>1.142 km</t>
  </si>
  <si>
    <t>8.051 km</t>
  </si>
  <si>
    <t>Pass to core no.5</t>
  </si>
  <si>
    <t>To  Phonesaath</t>
  </si>
  <si>
    <t>16.266 km</t>
  </si>
  <si>
    <t>XIX. ADSS SM 24C From " CHP" Houaymaixang to  "CHP" Pathoumphone  [26.71 km]</t>
  </si>
  <si>
    <t>To Oupasa</t>
  </si>
  <si>
    <t>1.41 km</t>
  </si>
  <si>
    <t>Houymaisang-km48</t>
  </si>
  <si>
    <t>To  Oupasa</t>
  </si>
  <si>
    <t>Pass to core no.6</t>
  </si>
  <si>
    <t>XX. ADSS SM 24C From " CHP" Pathoumphone to  "CHP" km 24  [18.192 km]</t>
  </si>
  <si>
    <t>To houymaisang</t>
  </si>
  <si>
    <t>HIL CP Farm</t>
  </si>
  <si>
    <t>Patumphone-k30m</t>
  </si>
  <si>
    <t>Patumphone-km4</t>
  </si>
  <si>
    <t>To Houymaisang</t>
  </si>
  <si>
    <t>XXI. ADSS SM 18C From " CHP"  km 24  to  "CHP" Km 9    [16.21 km]</t>
  </si>
  <si>
    <t>To Patumphone</t>
  </si>
  <si>
    <t>Km24-Viengxay</t>
  </si>
  <si>
    <t>9,206 km</t>
  </si>
  <si>
    <t>1,245 km</t>
  </si>
  <si>
    <t>XXI. ADSS SM 18C/1 From " CHP"  km 9  to  "CHP" Km 4   [5.99 km]</t>
  </si>
  <si>
    <t>Km9-km4</t>
  </si>
  <si>
    <t>To km24</t>
  </si>
  <si>
    <t>To km22</t>
  </si>
  <si>
    <t>Km4-Laongam</t>
  </si>
  <si>
    <t>XXII. ADSS SM 18C/2 From " CHP"  km 9  to  "CHP" Km 4 [6.01 km]</t>
  </si>
  <si>
    <t>Km4-km22</t>
  </si>
  <si>
    <t>Km4-km38</t>
  </si>
  <si>
    <t>3G km9</t>
  </si>
  <si>
    <t>Km4-Saravane</t>
  </si>
  <si>
    <t>Km4-Paksong</t>
  </si>
  <si>
    <t>DSLAM km48</t>
  </si>
  <si>
    <t>Km4-Patumphone</t>
  </si>
  <si>
    <t>Km4-Patuphone</t>
  </si>
  <si>
    <t>XXIII. ADSS SM 18C/2 From " CHP"  Paksong  to  "CHP" Km 22 [40.44 km]</t>
  </si>
  <si>
    <t>5.34 km</t>
  </si>
  <si>
    <t>Paksong – km4</t>
  </si>
  <si>
    <t>10.01 km</t>
  </si>
  <si>
    <t>5.32 km</t>
  </si>
  <si>
    <t>XXIV. ADSS SM 18C/2 From " CHP"  km 22  to  "CHP" Bachieng [11.74 km]</t>
  </si>
  <si>
    <t>To km9</t>
  </si>
  <si>
    <t>INFORMATION :Champasuck PROVINCE</t>
  </si>
  <si>
    <t>IV. Mode:ADSS 18 Core From "XYL"Xaiyabuly (Ban Nahai)  to "XYL"BTS MOD   ( 6.48 Km)</t>
  </si>
  <si>
    <t>Pass to core no. 14</t>
  </si>
  <si>
    <t>Pass to core no. 13</t>
  </si>
  <si>
    <t>Pass to core no. 17</t>
  </si>
  <si>
    <t>SayLom - LDB</t>
  </si>
  <si>
    <t>Nasaythong-Nongphaya</t>
  </si>
  <si>
    <t>Nasaythong-Nongpaya</t>
  </si>
  <si>
    <t>X. Mode:ADSS 18 Core From "XYL" Paklay  to "XYL" Phonsaat ( 75  Km)</t>
  </si>
  <si>
    <t>XII. Mode:ADSS 18 Core From "XYL" Hongsa  to "XYL" Camp Phoufai(B.Han) ( 12 Km)</t>
  </si>
  <si>
    <t>XII. Mode:ADSS 18 Core From "XYL" Hongsa  to "XYL" M.Ngern ( 40 Km)</t>
  </si>
  <si>
    <t>XII. Mode:ADSS 18 Core From "XYL" M.Ngern  to "XYL" Hongsa (40 Km)</t>
  </si>
  <si>
    <t>XII. Mode:ADSS 18 Core From "XYL" M.Ngern  to "XYL" Parkbeng  (38 Km)</t>
  </si>
  <si>
    <t>XIV. ADSS SM 18C From " CHP"  M. Moun  to  "CHP" M. Sen   [36 km]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</si>
</sst>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_-* #,##0.00_-;\-* #,##0.00_-;_-* &quot;-&quot;??_-;_-@_-"/>
    <numFmt numFmtId="165" formatCode="[$-409]d\-mmm\-yyyy;@"/>
    <numFmt numFmtId="166" formatCode="0.000"/>
    <numFmt numFmtId="167" formatCode="_(* #,##0.000_);_(* \(#,##0.000\);_(* &quot;-&quot;??_);_(@_)"/>
    <numFmt numFmtId="168" formatCode="#,##0.000"/>
    <numFmt numFmtId="169" formatCode="0.00000"/>
    <numFmt numFmtId="170" formatCode="_(* #,##0.0000_);_(* \(#,##0.0000\);_(* &quot;-&quot;??_);_(@_)"/>
    <numFmt numFmtId="171" formatCode="m/d;@"/>
    <numFmt numFmtId="172" formatCode="#,##0.0"/>
    <numFmt numFmtId="173" formatCode="0.0"/>
    <numFmt numFmtId="174" formatCode="0.0000"/>
    <numFmt numFmtId="175" formatCode="#,##0.0000"/>
  </numFmts>
  <fonts count="64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1"/>
      <name val="Malgun Gothic Semilight"/>
      <family val="2"/>
      <charset val="134"/>
    </font>
    <font>
      <b/>
      <sz val="11"/>
      <color theme="1"/>
      <name val="Malgun Gothic Semilight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Malgun Gothic"/>
      <family val="2"/>
    </font>
    <font>
      <sz val="11"/>
      <color theme="1"/>
      <name val="Malgun Gothic"/>
      <family val="2"/>
    </font>
    <font>
      <b/>
      <sz val="14"/>
      <color theme="1"/>
      <name val="Malgun Gothic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Malgun Gothic"/>
      <family val="2"/>
    </font>
    <font>
      <sz val="11"/>
      <color theme="1"/>
      <name val="Phetsarath OT"/>
    </font>
    <font>
      <sz val="12"/>
      <color theme="1"/>
      <name val="Phetsarath OT"/>
    </font>
    <font>
      <b/>
      <sz val="11"/>
      <color theme="1"/>
      <name val="Malgun Gothic Semilight"/>
      <charset val="222"/>
    </font>
    <font>
      <sz val="11"/>
      <color theme="1"/>
      <name val="Malgun Gothic Semilight"/>
    </font>
    <font>
      <sz val="11"/>
      <color theme="1"/>
      <name val="Malgun Gothic Semilight"/>
      <family val="2"/>
      <charset val="134"/>
    </font>
    <font>
      <b/>
      <sz val="12"/>
      <color theme="1"/>
      <name val="Malgun Gothic Semilight"/>
      <charset val="222"/>
    </font>
    <font>
      <b/>
      <sz val="12"/>
      <color theme="1"/>
      <name val="Malgun Gothic Semilight"/>
      <family val="2"/>
      <charset val="134"/>
    </font>
    <font>
      <sz val="8"/>
      <color theme="1"/>
      <name val="Malgun Gothic"/>
      <family val="2"/>
    </font>
    <font>
      <sz val="9"/>
      <color theme="1"/>
      <name val="Malgun Gothic"/>
      <family val="2"/>
    </font>
    <font>
      <sz val="12"/>
      <name val="Malgun Gothic"/>
      <family val="2"/>
    </font>
    <font>
      <sz val="12"/>
      <color theme="1"/>
      <name val="Malgun Gothic"/>
      <family val="2"/>
    </font>
    <font>
      <sz val="11"/>
      <color rgb="FFFF0000"/>
      <name val="Malgun Gothic"/>
      <family val="2"/>
    </font>
    <font>
      <sz val="10"/>
      <name val="Malgun Gothic"/>
      <family val="2"/>
    </font>
    <font>
      <sz val="9"/>
      <name val="Malgun Gothic"/>
      <family val="2"/>
    </font>
    <font>
      <b/>
      <sz val="14"/>
      <color theme="1"/>
      <name val="Phetsarath OT"/>
    </font>
    <font>
      <sz val="14"/>
      <color theme="1"/>
      <name val="Phetsarath OT"/>
    </font>
    <font>
      <b/>
      <sz val="11"/>
      <color theme="1"/>
      <name val="Malgun Gothic"/>
      <family val="2"/>
    </font>
    <font>
      <sz val="14"/>
      <color theme="1"/>
      <name val="Malgun Gothic"/>
      <family val="2"/>
    </font>
    <font>
      <b/>
      <u/>
      <sz val="16"/>
      <color theme="1"/>
      <name val="Calibri"/>
      <family val="2"/>
      <scheme val="minor"/>
    </font>
    <font>
      <sz val="11"/>
      <name val="Malgun Gothic Semilight"/>
      <family val="2"/>
    </font>
    <font>
      <sz val="11"/>
      <name val="Calibri"/>
      <family val="2"/>
      <scheme val="minor"/>
    </font>
    <font>
      <sz val="10"/>
      <color theme="1"/>
      <name val="Phetsarath OT"/>
    </font>
    <font>
      <sz val="10"/>
      <color rgb="FFFF0000"/>
      <name val="Malgun Gothic"/>
      <family val="2"/>
    </font>
    <font>
      <sz val="8"/>
      <name val="Malgun Gothic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Malgun Gothic Semilight"/>
      <family val="2"/>
    </font>
    <font>
      <b/>
      <sz val="12"/>
      <color rgb="FFFF0000"/>
      <name val="Malgun Gothic"/>
      <family val="2"/>
    </font>
    <font>
      <b/>
      <sz val="12"/>
      <color theme="1"/>
      <name val="Malgun Gothic"/>
      <family val="2"/>
    </font>
    <font>
      <b/>
      <u/>
      <sz val="16"/>
      <color theme="1"/>
      <name val="Malgun Gothic"/>
      <family val="2"/>
    </font>
    <font>
      <b/>
      <sz val="16"/>
      <color theme="1"/>
      <name val="Malgun Gothic Semilight"/>
      <charset val="222"/>
    </font>
    <font>
      <sz val="11"/>
      <color theme="1"/>
      <name val="Malgun Gothic Semilight"/>
      <charset val="222"/>
    </font>
    <font>
      <b/>
      <sz val="14"/>
      <color theme="1"/>
      <name val="Malgun Gothic Semilight"/>
      <charset val="222"/>
    </font>
    <font>
      <sz val="11"/>
      <name val="Malgun Gothic Semilight"/>
      <charset val="222"/>
    </font>
    <font>
      <sz val="10"/>
      <name val="Malgun Gothic Semilight"/>
      <charset val="222"/>
    </font>
    <font>
      <b/>
      <u/>
      <sz val="16"/>
      <color theme="1"/>
      <name val="Malgun Gothic Semilight"/>
      <charset val="222"/>
    </font>
    <font>
      <b/>
      <sz val="12"/>
      <name val="Malgun Gothic"/>
      <family val="2"/>
    </font>
    <font>
      <sz val="14"/>
      <name val="Malgun Gothic"/>
      <family val="2"/>
    </font>
    <font>
      <sz val="11"/>
      <color rgb="FF000000"/>
      <name val="Phetsarath OT"/>
    </font>
    <font>
      <sz val="9"/>
      <color rgb="FF000000"/>
      <name val="Phetsarath OT"/>
    </font>
    <font>
      <u/>
      <sz val="16"/>
      <color theme="1"/>
      <name val="Malgun Gothic Semilight"/>
      <charset val="222"/>
    </font>
    <font>
      <sz val="14"/>
      <color theme="1"/>
      <name val="Malgun Gothic Semilight"/>
      <charset val="222"/>
    </font>
    <font>
      <sz val="10"/>
      <color theme="1"/>
      <name val="Malgun Gothic Semilight"/>
      <charset val="222"/>
    </font>
    <font>
      <sz val="14"/>
      <name val="Phetsarath OT"/>
    </font>
    <font>
      <b/>
      <sz val="11"/>
      <color theme="1"/>
      <name val="Phetsarath OT"/>
    </font>
    <font>
      <sz val="10"/>
      <name val="Arial"/>
      <family val="2"/>
    </font>
    <font>
      <sz val="11"/>
      <color theme="1"/>
      <name val="Times New Roman"/>
      <family val="1"/>
    </font>
    <font>
      <sz val="11"/>
      <name val="Tahoma"/>
      <family val="2"/>
    </font>
    <font>
      <sz val="11"/>
      <name val="Tahoma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Malgun Gothic Semilight"/>
      <charset val="222"/>
    </font>
    <font>
      <sz val="11"/>
      <color rgb="FF000000"/>
      <name val="Malgun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0" fontId="10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</cellStyleXfs>
  <cellXfs count="760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165" fontId="0" fillId="0" borderId="0" xfId="0" applyNumberFormat="1" applyFill="1" applyAlignment="1">
      <alignment horizontal="left"/>
    </xf>
    <xf numFmtId="15" fontId="0" fillId="0" borderId="0" xfId="0" applyNumberFormat="1" applyFill="1" applyAlignment="1">
      <alignment horizontal="left"/>
    </xf>
    <xf numFmtId="0" fontId="3" fillId="0" borderId="1" xfId="0" applyNumberFormat="1" applyFont="1" applyFill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1" xfId="0" applyFont="1" applyBorder="1"/>
    <xf numFmtId="2" fontId="7" fillId="0" borderId="1" xfId="0" applyNumberFormat="1" applyFont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0" fillId="0" borderId="0" xfId="0" applyFill="1" applyAlignment="1">
      <alignment horizontal="center"/>
    </xf>
    <xf numFmtId="0" fontId="11" fillId="2" borderId="1" xfId="2" applyNumberFormat="1" applyFont="1" applyFill="1" applyBorder="1" applyAlignment="1">
      <alignment horizontal="left"/>
    </xf>
    <xf numFmtId="3" fontId="11" fillId="2" borderId="1" xfId="2" applyNumberFormat="1" applyFont="1" applyFill="1" applyBorder="1" applyAlignment="1">
      <alignment horizontal="left"/>
    </xf>
    <xf numFmtId="0" fontId="11" fillId="2" borderId="1" xfId="2" applyNumberFormat="1" applyFont="1" applyFill="1" applyBorder="1" applyAlignment="1">
      <alignment horizontal="center"/>
    </xf>
    <xf numFmtId="0" fontId="11" fillId="2" borderId="1" xfId="2" applyFont="1" applyFill="1" applyBorder="1" applyAlignment="1">
      <alignment horizontal="left"/>
    </xf>
    <xf numFmtId="0" fontId="7" fillId="2" borderId="1" xfId="2" applyNumberFormat="1" applyFont="1" applyFill="1" applyBorder="1" applyAlignment="1">
      <alignment horizontal="left"/>
    </xf>
    <xf numFmtId="3" fontId="11" fillId="2" borderId="1" xfId="2" applyNumberFormat="1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1" xfId="2" applyNumberFormat="1" applyFont="1" applyFill="1" applyBorder="1" applyAlignment="1">
      <alignment horizontal="center"/>
    </xf>
    <xf numFmtId="3" fontId="7" fillId="2" borderId="1" xfId="2" applyNumberFormat="1" applyFont="1" applyFill="1" applyBorder="1" applyAlignment="1">
      <alignment horizontal="center"/>
    </xf>
    <xf numFmtId="0" fontId="11" fillId="2" borderId="1" xfId="2" applyNumberFormat="1" applyFont="1" applyFill="1" applyBorder="1" applyAlignment="1">
      <alignment horizontal="right"/>
    </xf>
    <xf numFmtId="166" fontId="11" fillId="2" borderId="1" xfId="2" applyNumberFormat="1" applyFont="1" applyFill="1" applyBorder="1" applyAlignment="1">
      <alignment horizontal="left"/>
    </xf>
    <xf numFmtId="166" fontId="11" fillId="2" borderId="1" xfId="2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left"/>
    </xf>
    <xf numFmtId="3" fontId="11" fillId="2" borderId="1" xfId="0" applyNumberFormat="1" applyFont="1" applyFill="1" applyBorder="1" applyAlignment="1">
      <alignment horizontal="left"/>
    </xf>
    <xf numFmtId="0" fontId="11" fillId="2" borderId="6" xfId="0" applyNumberFormat="1" applyFont="1" applyFill="1" applyBorder="1" applyAlignment="1">
      <alignment horizontal="left"/>
    </xf>
    <xf numFmtId="166" fontId="11" fillId="2" borderId="1" xfId="0" applyNumberFormat="1" applyFont="1" applyFill="1" applyBorder="1" applyAlignment="1">
      <alignment horizontal="left"/>
    </xf>
    <xf numFmtId="1" fontId="11" fillId="2" borderId="1" xfId="0" applyNumberFormat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11" fillId="2" borderId="1" xfId="0" applyNumberFormat="1" applyFont="1" applyFill="1" applyBorder="1" applyAlignment="1">
      <alignment horizontal="left" vertical="center"/>
    </xf>
    <xf numFmtId="166" fontId="11" fillId="2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/>
    <xf numFmtId="0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3" fillId="0" borderId="0" xfId="0" applyFont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2" fontId="13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5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3" borderId="5" xfId="0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/>
    </xf>
    <xf numFmtId="2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166" fontId="7" fillId="0" borderId="1" xfId="2" applyNumberFormat="1" applyFont="1" applyBorder="1" applyAlignment="1">
      <alignment horizontal="center"/>
    </xf>
    <xf numFmtId="0" fontId="6" fillId="0" borderId="1" xfId="2" applyFont="1" applyBorder="1" applyAlignment="1">
      <alignment horizontal="left"/>
    </xf>
    <xf numFmtId="2" fontId="7" fillId="0" borderId="3" xfId="2" applyNumberFormat="1" applyFont="1" applyBorder="1" applyAlignment="1">
      <alignment horizontal="center"/>
    </xf>
    <xf numFmtId="2" fontId="7" fillId="0" borderId="1" xfId="2" applyNumberFormat="1" applyFont="1" applyBorder="1" applyAlignment="1">
      <alignment horizontal="center"/>
    </xf>
    <xf numFmtId="169" fontId="7" fillId="0" borderId="3" xfId="2" applyNumberFormat="1" applyFont="1" applyBorder="1" applyAlignment="1">
      <alignment horizontal="center"/>
    </xf>
    <xf numFmtId="169" fontId="7" fillId="0" borderId="1" xfId="2" applyNumberFormat="1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" xfId="2" applyFont="1" applyBorder="1" applyAlignment="1">
      <alignment horizontal="left"/>
    </xf>
    <xf numFmtId="2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1" fillId="2" borderId="1" xfId="2" applyFont="1" applyFill="1" applyBorder="1" applyAlignment="1">
      <alignment horizontal="center"/>
    </xf>
    <xf numFmtId="166" fontId="21" fillId="2" borderId="1" xfId="2" applyNumberFormat="1" applyFont="1" applyFill="1" applyBorder="1" applyAlignment="1">
      <alignment horizontal="center"/>
    </xf>
    <xf numFmtId="0" fontId="21" fillId="2" borderId="1" xfId="2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21" fillId="2" borderId="1" xfId="2" applyNumberFormat="1" applyFont="1" applyFill="1" applyBorder="1" applyAlignment="1">
      <alignment horizontal="center"/>
    </xf>
    <xf numFmtId="0" fontId="22" fillId="2" borderId="1" xfId="2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21" fillId="2" borderId="1" xfId="0" applyNumberFormat="1" applyFont="1" applyFill="1" applyBorder="1" applyAlignment="1">
      <alignment horizontal="center"/>
    </xf>
    <xf numFmtId="168" fontId="11" fillId="2" borderId="1" xfId="1" applyNumberFormat="1" applyFont="1" applyFill="1" applyBorder="1" applyAlignment="1">
      <alignment horizontal="center"/>
    </xf>
    <xf numFmtId="2" fontId="11" fillId="2" borderId="1" xfId="1" applyNumberFormat="1" applyFont="1" applyFill="1" applyBorder="1" applyAlignment="1">
      <alignment horizontal="center" vertical="center"/>
    </xf>
    <xf numFmtId="2" fontId="11" fillId="2" borderId="1" xfId="1" applyNumberFormat="1" applyFont="1" applyFill="1" applyBorder="1" applyAlignment="1">
      <alignment horizontal="center" vertical="top"/>
    </xf>
    <xf numFmtId="2" fontId="11" fillId="2" borderId="1" xfId="2" applyNumberFormat="1" applyFont="1" applyFill="1" applyBorder="1" applyAlignment="1">
      <alignment horizontal="center"/>
    </xf>
    <xf numFmtId="2" fontId="11" fillId="2" borderId="1" xfId="1" applyNumberFormat="1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0" fontId="21" fillId="2" borderId="1" xfId="2" applyNumberFormat="1" applyFont="1" applyFill="1" applyBorder="1" applyAlignment="1">
      <alignment horizontal="left"/>
    </xf>
    <xf numFmtId="166" fontId="21" fillId="2" borderId="1" xfId="2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7" fillId="2" borderId="5" xfId="0" applyFont="1" applyFill="1" applyBorder="1" applyAlignment="1">
      <alignment horizontal="center" vertical="center"/>
    </xf>
    <xf numFmtId="0" fontId="13" fillId="0" borderId="7" xfId="0" applyFont="1" applyBorder="1"/>
    <xf numFmtId="0" fontId="13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0" fillId="0" borderId="0" xfId="0" applyFill="1" applyBorder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43" fontId="7" fillId="0" borderId="1" xfId="1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43" fontId="7" fillId="0" borderId="1" xfId="1" applyNumberFormat="1" applyFont="1" applyBorder="1" applyAlignment="1">
      <alignment horizontal="right" vertical="top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43" fontId="11" fillId="0" borderId="1" xfId="1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3" fontId="23" fillId="0" borderId="1" xfId="1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2" fontId="11" fillId="0" borderId="1" xfId="0" applyNumberFormat="1" applyFont="1" applyFill="1" applyBorder="1" applyAlignment="1">
      <alignment horizontal="center" vertical="center"/>
    </xf>
    <xf numFmtId="167" fontId="11" fillId="0" borderId="1" xfId="1" applyNumberFormat="1" applyFont="1" applyBorder="1" applyAlignment="1">
      <alignment horizontal="center"/>
    </xf>
    <xf numFmtId="170" fontId="11" fillId="0" borderId="1" xfId="1" applyNumberFormat="1" applyFont="1" applyBorder="1" applyAlignment="1">
      <alignment horizontal="center"/>
    </xf>
    <xf numFmtId="2" fontId="11" fillId="0" borderId="1" xfId="1" applyNumberFormat="1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1" xfId="0" applyFont="1" applyFill="1" applyBorder="1"/>
    <xf numFmtId="3" fontId="0" fillId="0" borderId="0" xfId="0" applyNumberFormat="1" applyFont="1" applyFill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3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165" fontId="27" fillId="0" borderId="0" xfId="0" applyNumberFormat="1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27" fillId="0" borderId="0" xfId="0" applyFont="1" applyFill="1"/>
    <xf numFmtId="0" fontId="27" fillId="0" borderId="0" xfId="0" applyFont="1" applyFill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0" fillId="0" borderId="0" xfId="0" applyFill="1" applyAlignment="1">
      <alignment vertical="center"/>
    </xf>
    <xf numFmtId="0" fontId="7" fillId="0" borderId="0" xfId="0" applyFont="1" applyFill="1"/>
    <xf numFmtId="0" fontId="28" fillId="0" borderId="0" xfId="0" applyFont="1" applyFill="1"/>
    <xf numFmtId="171" fontId="7" fillId="2" borderId="4" xfId="2" applyNumberFormat="1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2" fontId="7" fillId="2" borderId="4" xfId="2" applyNumberFormat="1" applyFont="1" applyFill="1" applyBorder="1" applyAlignment="1">
      <alignment horizontal="left" vertical="center"/>
    </xf>
    <xf numFmtId="165" fontId="7" fillId="0" borderId="1" xfId="0" applyNumberFormat="1" applyFont="1" applyFill="1" applyBorder="1" applyAlignment="1">
      <alignment horizontal="center" vertical="center"/>
    </xf>
    <xf numFmtId="3" fontId="7" fillId="0" borderId="1" xfId="2" applyNumberFormat="1" applyFont="1" applyBorder="1" applyAlignment="1">
      <alignment horizontal="center"/>
    </xf>
    <xf numFmtId="0" fontId="7" fillId="0" borderId="1" xfId="2" applyFont="1" applyBorder="1" applyAlignment="1">
      <alignment horizontal="center" vertical="center"/>
    </xf>
    <xf numFmtId="4" fontId="7" fillId="0" borderId="1" xfId="2" applyNumberFormat="1" applyFont="1" applyBorder="1" applyAlignment="1">
      <alignment horizontal="center" vertical="center"/>
    </xf>
    <xf numFmtId="172" fontId="7" fillId="0" borderId="1" xfId="2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165" fontId="7" fillId="0" borderId="7" xfId="0" applyNumberFormat="1" applyFont="1" applyFill="1" applyBorder="1" applyAlignment="1">
      <alignment horizontal="left" vertical="center"/>
    </xf>
    <xf numFmtId="3" fontId="7" fillId="0" borderId="7" xfId="2" applyNumberFormat="1" applyFont="1" applyBorder="1" applyAlignment="1">
      <alignment horizontal="center"/>
    </xf>
    <xf numFmtId="0" fontId="7" fillId="0" borderId="7" xfId="2" applyFont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7" fillId="0" borderId="0" xfId="2" applyFont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11" fillId="0" borderId="7" xfId="2" applyFont="1" applyBorder="1" applyAlignment="1">
      <alignment horizontal="left" vertical="center"/>
    </xf>
    <xf numFmtId="4" fontId="7" fillId="0" borderId="7" xfId="2" applyNumberFormat="1" applyFont="1" applyBorder="1" applyAlignment="1">
      <alignment horizontal="center" vertical="center"/>
    </xf>
    <xf numFmtId="0" fontId="7" fillId="0" borderId="7" xfId="2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172" fontId="7" fillId="0" borderId="1" xfId="0" applyNumberFormat="1" applyFont="1" applyBorder="1" applyAlignment="1">
      <alignment horizontal="center"/>
    </xf>
    <xf numFmtId="172" fontId="7" fillId="0" borderId="1" xfId="0" applyNumberFormat="1" applyFont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172" fontId="7" fillId="0" borderId="5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2" fontId="7" fillId="0" borderId="7" xfId="0" applyNumberFormat="1" applyFont="1" applyBorder="1" applyAlignment="1">
      <alignment horizontal="center" vertical="center"/>
    </xf>
    <xf numFmtId="0" fontId="7" fillId="0" borderId="7" xfId="0" applyFont="1" applyFill="1" applyBorder="1"/>
    <xf numFmtId="172" fontId="7" fillId="0" borderId="0" xfId="0" applyNumberFormat="1" applyFont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7" fillId="2" borderId="4" xfId="0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/>
    </xf>
    <xf numFmtId="4" fontId="7" fillId="0" borderId="5" xfId="0" applyNumberFormat="1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1" fillId="0" borderId="0" xfId="2" applyFont="1" applyBorder="1" applyAlignment="1">
      <alignment horizontal="center"/>
    </xf>
    <xf numFmtId="4" fontId="7" fillId="0" borderId="0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2" fontId="7" fillId="0" borderId="7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173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166" fontId="7" fillId="0" borderId="1" xfId="0" applyNumberFormat="1" applyFont="1" applyBorder="1" applyAlignment="1">
      <alignment horizontal="center" vertical="center"/>
    </xf>
    <xf numFmtId="166" fontId="7" fillId="0" borderId="0" xfId="0" applyNumberFormat="1" applyFont="1" applyBorder="1" applyAlignment="1">
      <alignment horizontal="center" vertical="center"/>
    </xf>
    <xf numFmtId="0" fontId="22" fillId="2" borderId="4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left"/>
    </xf>
    <xf numFmtId="165" fontId="29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horizontal="left"/>
    </xf>
    <xf numFmtId="2" fontId="29" fillId="0" borderId="0" xfId="0" applyNumberFormat="1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29" fillId="0" borderId="0" xfId="0" applyFont="1" applyFill="1" applyAlignment="1">
      <alignment horizontal="left"/>
    </xf>
    <xf numFmtId="0" fontId="29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1" fillId="2" borderId="1" xfId="2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/>
    </xf>
    <xf numFmtId="167" fontId="11" fillId="2" borderId="1" xfId="1" applyNumberFormat="1" applyFont="1" applyFill="1" applyBorder="1" applyAlignment="1">
      <alignment horizontal="center"/>
    </xf>
    <xf numFmtId="0" fontId="3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32" fillId="0" borderId="0" xfId="0" applyFont="1" applyFill="1"/>
    <xf numFmtId="0" fontId="4" fillId="2" borderId="2" xfId="0" applyFont="1" applyFill="1" applyBorder="1" applyAlignment="1">
      <alignment horizontal="left" vertical="center"/>
    </xf>
    <xf numFmtId="0" fontId="12" fillId="0" borderId="0" xfId="0" applyFont="1"/>
    <xf numFmtId="0" fontId="12" fillId="0" borderId="0" xfId="0" applyFont="1" applyBorder="1"/>
    <xf numFmtId="0" fontId="27" fillId="0" borderId="0" xfId="0" applyFont="1"/>
    <xf numFmtId="0" fontId="33" fillId="0" borderId="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6" fontId="12" fillId="0" borderId="1" xfId="0" applyNumberFormat="1" applyFont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3" fillId="0" borderId="5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/>
    </xf>
    <xf numFmtId="0" fontId="7" fillId="0" borderId="9" xfId="0" applyFont="1" applyBorder="1" applyAlignment="1">
      <alignment horizontal="left" vertical="center"/>
    </xf>
    <xf numFmtId="0" fontId="7" fillId="0" borderId="6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center" vertical="center"/>
    </xf>
    <xf numFmtId="2" fontId="7" fillId="0" borderId="4" xfId="2" applyNumberFormat="1" applyFont="1" applyBorder="1" applyAlignment="1">
      <alignment horizontal="center"/>
    </xf>
    <xf numFmtId="0" fontId="34" fillId="0" borderId="1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/>
    </xf>
    <xf numFmtId="0" fontId="11" fillId="0" borderId="1" xfId="2" applyFont="1" applyBorder="1" applyAlignment="1">
      <alignment horizontal="left"/>
    </xf>
    <xf numFmtId="2" fontId="11" fillId="0" borderId="1" xfId="2" applyNumberFormat="1" applyFont="1" applyBorder="1" applyAlignment="1">
      <alignment horizontal="center"/>
    </xf>
    <xf numFmtId="0" fontId="11" fillId="0" borderId="1" xfId="2" applyFont="1" applyFill="1" applyBorder="1" applyAlignment="1">
      <alignment horizontal="center" vertical="center"/>
    </xf>
    <xf numFmtId="2" fontId="11" fillId="0" borderId="1" xfId="2" applyNumberFormat="1" applyFont="1" applyFill="1" applyBorder="1" applyAlignment="1">
      <alignment horizontal="center" vertical="center"/>
    </xf>
    <xf numFmtId="0" fontId="35" fillId="0" borderId="1" xfId="2" applyFont="1" applyFill="1" applyBorder="1" applyAlignment="1">
      <alignment horizontal="center" vertical="center"/>
    </xf>
    <xf numFmtId="3" fontId="11" fillId="0" borderId="1" xfId="2" applyNumberFormat="1" applyFont="1" applyBorder="1" applyAlignment="1">
      <alignment horizontal="center"/>
    </xf>
    <xf numFmtId="0" fontId="7" fillId="0" borderId="1" xfId="2" applyFont="1" applyBorder="1" applyAlignment="1"/>
    <xf numFmtId="0" fontId="23" fillId="0" borderId="1" xfId="2" applyFont="1" applyFill="1" applyBorder="1" applyAlignment="1">
      <alignment horizontal="center" vertical="center"/>
    </xf>
    <xf numFmtId="0" fontId="9" fillId="0" borderId="1" xfId="2" applyFont="1" applyFill="1" applyBorder="1"/>
    <xf numFmtId="0" fontId="36" fillId="0" borderId="0" xfId="0" applyFont="1" applyFill="1"/>
    <xf numFmtId="0" fontId="37" fillId="0" borderId="1" xfId="2" applyNumberFormat="1" applyFont="1" applyFill="1" applyBorder="1" applyAlignment="1">
      <alignment horizontal="center" vertical="center"/>
    </xf>
    <xf numFmtId="0" fontId="10" fillId="0" borderId="0" xfId="2" applyFill="1"/>
    <xf numFmtId="0" fontId="2" fillId="6" borderId="1" xfId="2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0" fillId="0" borderId="0" xfId="2" applyFill="1" applyAlignment="1">
      <alignment horizontal="center"/>
    </xf>
    <xf numFmtId="0" fontId="7" fillId="0" borderId="0" xfId="0" applyFont="1"/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0" xfId="0" applyFont="1"/>
    <xf numFmtId="0" fontId="23" fillId="0" borderId="0" xfId="0" applyFont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8" fillId="0" borderId="0" xfId="0" applyFont="1"/>
    <xf numFmtId="0" fontId="21" fillId="0" borderId="1" xfId="0" applyNumberFormat="1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39" fillId="0" borderId="0" xfId="0" applyFont="1"/>
    <xf numFmtId="0" fontId="22" fillId="0" borderId="1" xfId="0" applyNumberFormat="1" applyFont="1" applyFill="1" applyBorder="1" applyAlignment="1">
      <alignment horizontal="left" vertical="center"/>
    </xf>
    <xf numFmtId="174" fontId="22" fillId="0" borderId="1" xfId="0" applyNumberFormat="1" applyFont="1" applyBorder="1" applyAlignment="1">
      <alignment horizontal="left"/>
    </xf>
    <xf numFmtId="0" fontId="11" fillId="0" borderId="0" xfId="0" applyFont="1"/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left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39" fillId="0" borderId="2" xfId="0" applyFont="1" applyBorder="1"/>
    <xf numFmtId="0" fontId="39" fillId="0" borderId="0" xfId="0" applyFont="1" applyBorder="1"/>
    <xf numFmtId="0" fontId="7" fillId="0" borderId="1" xfId="0" applyNumberFormat="1" applyFont="1" applyFill="1" applyBorder="1" applyAlignment="1">
      <alignment horizontal="left" vertical="center"/>
    </xf>
    <xf numFmtId="174" fontId="7" fillId="0" borderId="1" xfId="0" applyNumberFormat="1" applyFont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Border="1"/>
    <xf numFmtId="0" fontId="7" fillId="0" borderId="5" xfId="0" applyNumberFormat="1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/>
    </xf>
    <xf numFmtId="0" fontId="28" fillId="0" borderId="0" xfId="0" applyFont="1"/>
    <xf numFmtId="174" fontId="7" fillId="0" borderId="1" xfId="0" applyNumberFormat="1" applyFont="1" applyBorder="1" applyAlignment="1">
      <alignment horizontal="left"/>
    </xf>
    <xf numFmtId="0" fontId="28" fillId="0" borderId="2" xfId="0" applyFont="1" applyBorder="1"/>
    <xf numFmtId="0" fontId="28" fillId="0" borderId="0" xfId="0" applyFont="1" applyBorder="1"/>
    <xf numFmtId="0" fontId="7" fillId="0" borderId="1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/>
    <xf numFmtId="0" fontId="7" fillId="0" borderId="1" xfId="0" applyFont="1" applyFill="1" applyBorder="1"/>
    <xf numFmtId="0" fontId="11" fillId="0" borderId="5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vertical="center"/>
    </xf>
    <xf numFmtId="0" fontId="42" fillId="0" borderId="1" xfId="0" applyFont="1" applyBorder="1" applyAlignment="1">
      <alignment horizontal="center" vertical="center"/>
    </xf>
    <xf numFmtId="0" fontId="44" fillId="0" borderId="8" xfId="0" applyFont="1" applyBorder="1" applyAlignment="1">
      <alignment horizontal="left" vertical="center"/>
    </xf>
    <xf numFmtId="0" fontId="42" fillId="0" borderId="8" xfId="0" applyFont="1" applyBorder="1" applyAlignment="1">
      <alignment horizontal="center" vertical="center"/>
    </xf>
    <xf numFmtId="0" fontId="44" fillId="0" borderId="1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49" fontId="42" fillId="0" borderId="8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left" vertical="center"/>
    </xf>
    <xf numFmtId="49" fontId="42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2" fontId="42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2" fontId="44" fillId="0" borderId="1" xfId="0" applyNumberFormat="1" applyFont="1" applyBorder="1" applyAlignment="1">
      <alignment horizontal="center" vertical="center"/>
    </xf>
    <xf numFmtId="2" fontId="44" fillId="2" borderId="1" xfId="0" applyNumberFormat="1" applyFont="1" applyFill="1" applyBorder="1" applyAlignment="1">
      <alignment horizontal="center" vertical="center"/>
    </xf>
    <xf numFmtId="2" fontId="44" fillId="0" borderId="1" xfId="0" applyNumberFormat="1" applyFont="1" applyBorder="1" applyAlignment="1">
      <alignment vertical="center"/>
    </xf>
    <xf numFmtId="0" fontId="44" fillId="0" borderId="8" xfId="0" applyFont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21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2" fillId="0" borderId="7" xfId="0" applyFont="1" applyBorder="1" applyAlignment="1">
      <alignment horizontal="left"/>
    </xf>
    <xf numFmtId="0" fontId="22" fillId="0" borderId="7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/>
    </xf>
    <xf numFmtId="2" fontId="22" fillId="0" borderId="1" xfId="0" applyNumberFormat="1" applyFont="1" applyBorder="1" applyAlignment="1">
      <alignment horizontal="center" vertical="center"/>
    </xf>
    <xf numFmtId="174" fontId="22" fillId="0" borderId="1" xfId="0" applyNumberFormat="1" applyFont="1" applyBorder="1" applyAlignment="1">
      <alignment horizontal="center" vertical="center"/>
    </xf>
    <xf numFmtId="174" fontId="22" fillId="0" borderId="7" xfId="0" applyNumberFormat="1" applyFont="1" applyBorder="1" applyAlignment="1">
      <alignment horizontal="center" vertical="center"/>
    </xf>
    <xf numFmtId="174" fontId="7" fillId="0" borderId="1" xfId="0" applyNumberFormat="1" applyFont="1" applyBorder="1" applyAlignment="1">
      <alignment horizontal="center" vertical="center"/>
    </xf>
    <xf numFmtId="174" fontId="7" fillId="0" borderId="5" xfId="0" applyNumberFormat="1" applyFont="1" applyBorder="1" applyAlignment="1">
      <alignment horizontal="center" vertical="center"/>
    </xf>
    <xf numFmtId="174" fontId="7" fillId="0" borderId="0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174" fontId="7" fillId="0" borderId="2" xfId="0" applyNumberFormat="1" applyFont="1" applyBorder="1" applyAlignment="1">
      <alignment horizontal="center" vertical="center"/>
    </xf>
    <xf numFmtId="174" fontId="7" fillId="0" borderId="1" xfId="0" applyNumberFormat="1" applyFont="1" applyBorder="1" applyAlignment="1">
      <alignment horizontal="center"/>
    </xf>
    <xf numFmtId="166" fontId="21" fillId="0" borderId="1" xfId="0" applyNumberFormat="1" applyFont="1" applyBorder="1" applyAlignment="1">
      <alignment horizontal="center" vertical="center"/>
    </xf>
    <xf numFmtId="166" fontId="21" fillId="0" borderId="1" xfId="0" applyNumberFormat="1" applyFont="1" applyBorder="1" applyAlignment="1">
      <alignment horizontal="center"/>
    </xf>
    <xf numFmtId="166" fontId="22" fillId="0" borderId="1" xfId="0" applyNumberFormat="1" applyFont="1" applyBorder="1" applyAlignment="1">
      <alignment horizontal="center" vertical="center"/>
    </xf>
    <xf numFmtId="166" fontId="22" fillId="0" borderId="1" xfId="0" applyNumberFormat="1" applyFont="1" applyBorder="1" applyAlignment="1">
      <alignment horizontal="center"/>
    </xf>
    <xf numFmtId="166" fontId="22" fillId="0" borderId="7" xfId="0" applyNumberFormat="1" applyFont="1" applyBorder="1" applyAlignment="1">
      <alignment horizontal="center"/>
    </xf>
    <xf numFmtId="166" fontId="22" fillId="0" borderId="0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175" fontId="7" fillId="0" borderId="15" xfId="0" applyNumberFormat="1" applyFont="1" applyBorder="1" applyAlignment="1">
      <alignment horizontal="center" vertical="center" wrapText="1"/>
    </xf>
    <xf numFmtId="175" fontId="7" fillId="0" borderId="1" xfId="0" applyNumberFormat="1" applyFont="1" applyBorder="1" applyAlignment="1">
      <alignment horizontal="center" vertical="center"/>
    </xf>
    <xf numFmtId="175" fontId="7" fillId="0" borderId="0" xfId="0" applyNumberFormat="1" applyFont="1" applyBorder="1" applyAlignment="1">
      <alignment horizontal="center" vertical="center"/>
    </xf>
    <xf numFmtId="175" fontId="7" fillId="0" borderId="6" xfId="0" applyNumberFormat="1" applyFont="1" applyBorder="1" applyAlignment="1">
      <alignment horizontal="center" vertical="center"/>
    </xf>
    <xf numFmtId="175" fontId="7" fillId="0" borderId="16" xfId="0" applyNumberFormat="1" applyFont="1" applyBorder="1" applyAlignment="1">
      <alignment horizontal="center" vertical="center" wrapText="1"/>
    </xf>
    <xf numFmtId="175" fontId="7" fillId="0" borderId="4" xfId="0" applyNumberFormat="1" applyFont="1" applyBorder="1" applyAlignment="1">
      <alignment horizontal="center" vertical="center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9" fillId="0" borderId="0" xfId="0" applyNumberFormat="1" applyFont="1" applyAlignment="1">
      <alignment horizontal="center"/>
    </xf>
    <xf numFmtId="166" fontId="11" fillId="0" borderId="1" xfId="0" applyNumberFormat="1" applyFont="1" applyFill="1" applyBorder="1" applyAlignment="1">
      <alignment horizontal="center" vertical="center" wrapText="1"/>
    </xf>
    <xf numFmtId="166" fontId="7" fillId="0" borderId="1" xfId="2" applyNumberFormat="1" applyFont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 wrapText="1"/>
    </xf>
    <xf numFmtId="166" fontId="22" fillId="0" borderId="1" xfId="0" applyNumberFormat="1" applyFont="1" applyFill="1" applyBorder="1" applyAlignment="1">
      <alignment horizontal="center" vertical="center" wrapText="1"/>
    </xf>
    <xf numFmtId="166" fontId="20" fillId="0" borderId="1" xfId="0" applyNumberFormat="1" applyFont="1" applyFill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/>
    </xf>
    <xf numFmtId="166" fontId="7" fillId="0" borderId="14" xfId="0" applyNumberFormat="1" applyFont="1" applyBorder="1" applyAlignment="1">
      <alignment horizontal="center" vertical="center" wrapText="1"/>
    </xf>
    <xf numFmtId="166" fontId="7" fillId="0" borderId="5" xfId="0" applyNumberFormat="1" applyFont="1" applyFill="1" applyBorder="1" applyAlignment="1">
      <alignment horizontal="center" vertical="center" wrapText="1"/>
    </xf>
    <xf numFmtId="166" fontId="7" fillId="0" borderId="16" xfId="0" applyNumberFormat="1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2" borderId="0" xfId="0" applyFont="1" applyFill="1"/>
    <xf numFmtId="0" fontId="12" fillId="0" borderId="11" xfId="0" applyFont="1" applyBorder="1" applyAlignment="1">
      <alignment horizontal="left"/>
    </xf>
    <xf numFmtId="0" fontId="49" fillId="0" borderId="0" xfId="0" applyFont="1" applyAlignment="1">
      <alignment horizontal="left"/>
    </xf>
    <xf numFmtId="0" fontId="49" fillId="0" borderId="1" xfId="0" applyFont="1" applyBorder="1" applyAlignment="1">
      <alignment horizontal="left"/>
    </xf>
    <xf numFmtId="0" fontId="12" fillId="2" borderId="5" xfId="0" applyFont="1" applyFill="1" applyBorder="1" applyAlignment="1">
      <alignment horizontal="left"/>
    </xf>
    <xf numFmtId="0" fontId="12" fillId="0" borderId="5" xfId="0" applyFont="1" applyBorder="1" applyAlignment="1">
      <alignment horizontal="left"/>
    </xf>
    <xf numFmtId="2" fontId="12" fillId="0" borderId="5" xfId="0" applyNumberFormat="1" applyFont="1" applyBorder="1" applyAlignment="1">
      <alignment horizontal="left"/>
    </xf>
    <xf numFmtId="3" fontId="12" fillId="0" borderId="0" xfId="0" applyNumberFormat="1" applyFont="1" applyBorder="1" applyAlignment="1">
      <alignment horizontal="left"/>
    </xf>
    <xf numFmtId="0" fontId="50" fillId="0" borderId="0" xfId="0" applyFont="1" applyAlignment="1">
      <alignment horizontal="left"/>
    </xf>
    <xf numFmtId="0" fontId="27" fillId="2" borderId="0" xfId="0" applyFont="1" applyFill="1"/>
    <xf numFmtId="0" fontId="0" fillId="0" borderId="0" xfId="0" applyFill="1" applyAlignment="1">
      <alignment horizontal="left"/>
    </xf>
    <xf numFmtId="0" fontId="12" fillId="0" borderId="5" xfId="0" applyFon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12" fillId="0" borderId="8" xfId="0" applyNumberFormat="1" applyFont="1" applyBorder="1" applyAlignment="1">
      <alignment horizontal="center"/>
    </xf>
    <xf numFmtId="2" fontId="50" fillId="0" borderId="0" xfId="0" applyNumberFormat="1" applyFont="1" applyAlignment="1">
      <alignment horizontal="center"/>
    </xf>
    <xf numFmtId="2" fontId="50" fillId="0" borderId="8" xfId="0" applyNumberFormat="1" applyFont="1" applyBorder="1" applyAlignment="1">
      <alignment horizontal="center"/>
    </xf>
    <xf numFmtId="2" fontId="50" fillId="0" borderId="5" xfId="0" applyNumberFormat="1" applyFont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Border="1" applyAlignment="1">
      <alignment horizontal="center" wrapText="1"/>
    </xf>
    <xf numFmtId="2" fontId="12" fillId="0" borderId="11" xfId="0" applyNumberFormat="1" applyFont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12" fillId="2" borderId="1" xfId="0" applyFont="1" applyFill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0" fontId="51" fillId="0" borderId="0" xfId="0" applyFont="1"/>
    <xf numFmtId="0" fontId="42" fillId="0" borderId="0" xfId="0" applyFont="1"/>
    <xf numFmtId="0" fontId="14" fillId="0" borderId="1" xfId="0" applyFont="1" applyFill="1" applyBorder="1" applyAlignment="1">
      <alignment horizontal="left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42" fillId="0" borderId="1" xfId="0" applyNumberFormat="1" applyFont="1" applyFill="1" applyBorder="1" applyAlignment="1">
      <alignment horizontal="center" vertical="center"/>
    </xf>
    <xf numFmtId="166" fontId="42" fillId="0" borderId="1" xfId="0" applyNumberFormat="1" applyFont="1" applyFill="1" applyBorder="1" applyAlignment="1">
      <alignment horizontal="center" vertical="center"/>
    </xf>
    <xf numFmtId="1" fontId="42" fillId="0" borderId="1" xfId="0" applyNumberFormat="1" applyFont="1" applyFill="1" applyBorder="1" applyAlignment="1">
      <alignment horizontal="center" vertical="center"/>
    </xf>
    <xf numFmtId="2" fontId="42" fillId="2" borderId="1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left" vertical="center"/>
    </xf>
    <xf numFmtId="2" fontId="42" fillId="2" borderId="0" xfId="0" applyNumberFormat="1" applyFont="1" applyFill="1" applyAlignment="1">
      <alignment horizontal="center"/>
    </xf>
    <xf numFmtId="0" fontId="42" fillId="0" borderId="1" xfId="0" applyFont="1" applyFill="1" applyBorder="1" applyAlignment="1">
      <alignment horizontal="center" vertical="center"/>
    </xf>
    <xf numFmtId="0" fontId="42" fillId="0" borderId="0" xfId="0" applyNumberFormat="1" applyFont="1" applyFill="1" applyBorder="1" applyAlignment="1">
      <alignment horizontal="center" vertical="center"/>
    </xf>
    <xf numFmtId="166" fontId="42" fillId="0" borderId="0" xfId="0" applyNumberFormat="1" applyFont="1" applyFill="1" applyBorder="1" applyAlignment="1">
      <alignment horizontal="center" vertical="center"/>
    </xf>
    <xf numFmtId="1" fontId="42" fillId="0" borderId="0" xfId="0" applyNumberFormat="1" applyFont="1" applyFill="1" applyBorder="1" applyAlignment="1">
      <alignment horizontal="center" vertical="center"/>
    </xf>
    <xf numFmtId="2" fontId="42" fillId="2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 wrapText="1"/>
    </xf>
    <xf numFmtId="2" fontId="42" fillId="0" borderId="1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166" fontId="42" fillId="0" borderId="1" xfId="0" applyNumberFormat="1" applyFont="1" applyBorder="1" applyAlignment="1">
      <alignment horizontal="center" vertical="center"/>
    </xf>
    <xf numFmtId="0" fontId="42" fillId="0" borderId="12" xfId="0" applyNumberFormat="1" applyFont="1" applyFill="1" applyBorder="1" applyAlignment="1">
      <alignment horizontal="center" vertical="center"/>
    </xf>
    <xf numFmtId="2" fontId="42" fillId="0" borderId="0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0" fontId="42" fillId="0" borderId="1" xfId="0" applyNumberFormat="1" applyFont="1" applyFill="1" applyBorder="1" applyAlignment="1">
      <alignment horizontal="left" vertical="center"/>
    </xf>
    <xf numFmtId="0" fontId="42" fillId="0" borderId="0" xfId="0" applyFont="1" applyAlignment="1">
      <alignment horizontal="center"/>
    </xf>
    <xf numFmtId="0" fontId="42" fillId="0" borderId="0" xfId="0" applyNumberFormat="1" applyFont="1" applyFill="1" applyBorder="1" applyAlignment="1">
      <alignment horizontal="left" vertical="center"/>
    </xf>
    <xf numFmtId="0" fontId="42" fillId="0" borderId="7" xfId="0" applyNumberFormat="1" applyFont="1" applyFill="1" applyBorder="1" applyAlignment="1">
      <alignment horizontal="center" vertical="center"/>
    </xf>
    <xf numFmtId="0" fontId="42" fillId="0" borderId="7" xfId="0" applyNumberFormat="1" applyFont="1" applyFill="1" applyBorder="1" applyAlignment="1">
      <alignment horizontal="left" vertical="center"/>
    </xf>
    <xf numFmtId="2" fontId="42" fillId="2" borderId="7" xfId="0" applyNumberFormat="1" applyFont="1" applyFill="1" applyBorder="1" applyAlignment="1">
      <alignment horizontal="center" vertical="center"/>
    </xf>
    <xf numFmtId="0" fontId="42" fillId="0" borderId="1" xfId="2" applyFont="1" applyFill="1" applyBorder="1" applyAlignment="1">
      <alignment horizontal="left" vertical="center"/>
    </xf>
    <xf numFmtId="0" fontId="42" fillId="0" borderId="0" xfId="0" applyFont="1" applyAlignment="1">
      <alignment horizontal="left"/>
    </xf>
    <xf numFmtId="0" fontId="42" fillId="0" borderId="0" xfId="0" applyFont="1" applyAlignment="1">
      <alignment vertical="center"/>
    </xf>
    <xf numFmtId="166" fontId="42" fillId="0" borderId="3" xfId="0" applyNumberFormat="1" applyFont="1" applyBorder="1" applyAlignment="1">
      <alignment horizontal="center" vertical="center"/>
    </xf>
    <xf numFmtId="2" fontId="42" fillId="2" borderId="0" xfId="0" applyNumberFormat="1" applyFont="1" applyFill="1" applyAlignment="1">
      <alignment horizontal="center" vertical="center"/>
    </xf>
    <xf numFmtId="0" fontId="42" fillId="0" borderId="0" xfId="0" applyFont="1" applyBorder="1" applyAlignment="1">
      <alignment horizontal="left" vertical="center"/>
    </xf>
    <xf numFmtId="166" fontId="42" fillId="0" borderId="0" xfId="0" applyNumberFormat="1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74" fontId="42" fillId="0" borderId="1" xfId="0" applyNumberFormat="1" applyFont="1" applyBorder="1" applyAlignment="1">
      <alignment horizontal="center" vertical="center"/>
    </xf>
    <xf numFmtId="174" fontId="42" fillId="0" borderId="0" xfId="0" applyNumberFormat="1" applyFont="1" applyBorder="1" applyAlignment="1">
      <alignment horizontal="center" vertical="center"/>
    </xf>
    <xf numFmtId="0" fontId="5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74" fontId="42" fillId="0" borderId="3" xfId="0" applyNumberFormat="1" applyFont="1" applyBorder="1" applyAlignment="1">
      <alignment horizontal="center" vertical="center"/>
    </xf>
    <xf numFmtId="0" fontId="42" fillId="0" borderId="0" xfId="0" applyFont="1" applyFill="1" applyAlignment="1">
      <alignment vertical="center"/>
    </xf>
    <xf numFmtId="0" fontId="42" fillId="0" borderId="0" xfId="0" applyFont="1" applyFill="1" applyBorder="1" applyAlignment="1">
      <alignment vertical="center"/>
    </xf>
    <xf numFmtId="0" fontId="53" fillId="0" borderId="1" xfId="0" applyFont="1" applyBorder="1" applyAlignment="1">
      <alignment horizontal="left" vertical="center"/>
    </xf>
    <xf numFmtId="0" fontId="53" fillId="0" borderId="1" xfId="0" applyFont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53" fillId="0" borderId="3" xfId="0" applyFont="1" applyBorder="1" applyAlignment="1">
      <alignment horizontal="left" vertical="center"/>
    </xf>
    <xf numFmtId="165" fontId="42" fillId="0" borderId="0" xfId="0" applyNumberFormat="1" applyFont="1" applyFill="1" applyAlignment="1">
      <alignment horizontal="left" vertical="center"/>
    </xf>
    <xf numFmtId="0" fontId="42" fillId="0" borderId="0" xfId="0" applyFont="1" applyFill="1" applyAlignment="1">
      <alignment horizontal="center" vertical="center"/>
    </xf>
    <xf numFmtId="165" fontId="27" fillId="0" borderId="0" xfId="0" applyNumberFormat="1" applyFont="1" applyFill="1" applyAlignment="1">
      <alignment horizontal="center" vertical="center"/>
    </xf>
    <xf numFmtId="165" fontId="27" fillId="0" borderId="0" xfId="0" applyNumberFormat="1" applyFont="1" applyFill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2" fontId="27" fillId="2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11" fillId="0" borderId="1" xfId="0" quotePrefix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2" fontId="11" fillId="0" borderId="1" xfId="0" quotePrefix="1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5" xfId="0" quotePrefix="1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quotePrefix="1" applyFont="1" applyBorder="1" applyAlignment="1">
      <alignment horizontal="center" vertical="center"/>
    </xf>
    <xf numFmtId="0" fontId="12" fillId="0" borderId="8" xfId="0" applyFont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3" fontId="12" fillId="0" borderId="1" xfId="0" applyNumberFormat="1" applyFont="1" applyBorder="1" applyAlignment="1">
      <alignment horizontal="center"/>
    </xf>
    <xf numFmtId="166" fontId="27" fillId="0" borderId="0" xfId="0" applyNumberFormat="1" applyFont="1" applyFill="1" applyAlignment="1">
      <alignment horizontal="center"/>
    </xf>
    <xf numFmtId="0" fontId="54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1" xfId="0" applyFont="1" applyBorder="1" applyAlignment="1">
      <alignment horizontal="left"/>
    </xf>
    <xf numFmtId="0" fontId="55" fillId="0" borderId="1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55" fillId="0" borderId="4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60" fillId="0" borderId="0" xfId="0" applyFont="1"/>
    <xf numFmtId="0" fontId="59" fillId="0" borderId="5" xfId="4" applyFont="1" applyBorder="1">
      <alignment vertical="center"/>
    </xf>
    <xf numFmtId="0" fontId="9" fillId="0" borderId="0" xfId="0" applyFont="1"/>
    <xf numFmtId="0" fontId="49" fillId="0" borderId="1" xfId="2" applyNumberFormat="1" applyFont="1" applyFill="1" applyBorder="1" applyAlignment="1">
      <alignment horizontal="center" vertical="center"/>
    </xf>
    <xf numFmtId="0" fontId="49" fillId="0" borderId="1" xfId="2" applyFont="1" applyBorder="1" applyAlignment="1">
      <alignment horizontal="center" vertical="center"/>
    </xf>
    <xf numFmtId="0" fontId="49" fillId="0" borderId="1" xfId="2" applyFont="1" applyBorder="1" applyAlignment="1">
      <alignment horizontal="left" vertical="center"/>
    </xf>
    <xf numFmtId="0" fontId="49" fillId="0" borderId="1" xfId="2" applyFont="1" applyFill="1" applyBorder="1" applyAlignment="1">
      <alignment horizontal="center" vertical="center"/>
    </xf>
    <xf numFmtId="0" fontId="49" fillId="0" borderId="1" xfId="2" applyFont="1" applyBorder="1" applyAlignment="1">
      <alignment horizontal="center"/>
    </xf>
    <xf numFmtId="0" fontId="49" fillId="0" borderId="5" xfId="2" applyFont="1" applyBorder="1" applyAlignment="1">
      <alignment vertical="center"/>
    </xf>
    <xf numFmtId="2" fontId="49" fillId="0" borderId="1" xfId="2" applyNumberFormat="1" applyFont="1" applyBorder="1" applyAlignment="1">
      <alignment horizontal="center" vertical="center"/>
    </xf>
    <xf numFmtId="2" fontId="49" fillId="0" borderId="1" xfId="2" applyNumberFormat="1" applyFont="1" applyBorder="1" applyAlignment="1">
      <alignment horizontal="center"/>
    </xf>
    <xf numFmtId="0" fontId="49" fillId="0" borderId="1" xfId="6" applyFont="1" applyBorder="1" applyAlignment="1">
      <alignment horizontal="center" vertical="center"/>
    </xf>
    <xf numFmtId="0" fontId="49" fillId="0" borderId="1" xfId="3" applyFont="1" applyBorder="1" applyAlignment="1">
      <alignment horizontal="center" vertical="center"/>
    </xf>
    <xf numFmtId="0" fontId="49" fillId="0" borderId="1" xfId="4" applyFont="1" applyBorder="1" applyAlignment="1">
      <alignment horizontal="center" vertical="center"/>
    </xf>
    <xf numFmtId="0" fontId="49" fillId="0" borderId="1" xfId="7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55" fillId="0" borderId="0" xfId="0" applyFont="1" applyAlignment="1">
      <alignment horizontal="left"/>
    </xf>
    <xf numFmtId="0" fontId="61" fillId="0" borderId="0" xfId="0" applyFont="1"/>
    <xf numFmtId="0" fontId="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49" fillId="0" borderId="1" xfId="5" applyFont="1" applyFill="1" applyBorder="1" applyAlignment="1">
      <alignment horizontal="center" vertical="center"/>
    </xf>
    <xf numFmtId="0" fontId="49" fillId="0" borderId="5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wrapText="1"/>
    </xf>
    <xf numFmtId="0" fontId="59" fillId="0" borderId="1" xfId="2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top" wrapText="1"/>
    </xf>
    <xf numFmtId="0" fontId="61" fillId="0" borderId="0" xfId="0" applyFont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2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4" fontId="12" fillId="0" borderId="1" xfId="0" applyNumberFormat="1" applyFont="1" applyBorder="1" applyAlignment="1">
      <alignment horizontal="center" vertical="top" wrapText="1"/>
    </xf>
    <xf numFmtId="172" fontId="0" fillId="0" borderId="1" xfId="0" applyNumberFormat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2" fillId="0" borderId="4" xfId="0" applyNumberFormat="1" applyFont="1" applyBorder="1" applyAlignment="1">
      <alignment horizontal="center" vertical="top" wrapText="1"/>
    </xf>
    <xf numFmtId="4" fontId="0" fillId="0" borderId="0" xfId="0" applyNumberFormat="1" applyFont="1" applyAlignment="1">
      <alignment horizontal="center"/>
    </xf>
    <xf numFmtId="4" fontId="49" fillId="0" borderId="1" xfId="2" applyNumberFormat="1" applyFont="1" applyBorder="1" applyAlignment="1">
      <alignment horizontal="center" vertical="center"/>
    </xf>
    <xf numFmtId="4" fontId="49" fillId="0" borderId="1" xfId="2" applyNumberFormat="1" applyFont="1" applyBorder="1" applyAlignment="1">
      <alignment horizontal="center" vertical="top"/>
    </xf>
    <xf numFmtId="4" fontId="59" fillId="0" borderId="0" xfId="2" applyNumberFormat="1" applyFont="1" applyAlignment="1">
      <alignment horizontal="center" vertical="top"/>
    </xf>
    <xf numFmtId="4" fontId="59" fillId="0" borderId="1" xfId="6" applyNumberFormat="1" applyFont="1" applyBorder="1" applyAlignment="1">
      <alignment horizontal="center" vertical="top"/>
    </xf>
    <xf numFmtId="4" fontId="12" fillId="0" borderId="0" xfId="0" applyNumberFormat="1" applyFont="1" applyAlignment="1">
      <alignment horizontal="center" vertical="center"/>
    </xf>
    <xf numFmtId="4" fontId="59" fillId="0" borderId="1" xfId="6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168" fontId="0" fillId="0" borderId="1" xfId="0" applyNumberFormat="1" applyFont="1" applyBorder="1" applyAlignment="1">
      <alignment horizontal="center"/>
    </xf>
    <xf numFmtId="166" fontId="2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/>
    </xf>
    <xf numFmtId="166" fontId="12" fillId="0" borderId="1" xfId="0" applyNumberFormat="1" applyFont="1" applyBorder="1" applyAlignment="1">
      <alignment horizontal="center" vertical="top" wrapText="1"/>
    </xf>
    <xf numFmtId="166" fontId="0" fillId="0" borderId="1" xfId="0" applyNumberFormat="1" applyBorder="1" applyAlignment="1">
      <alignment horizontal="center"/>
    </xf>
    <xf numFmtId="166" fontId="12" fillId="0" borderId="4" xfId="0" applyNumberFormat="1" applyFont="1" applyBorder="1" applyAlignment="1">
      <alignment horizontal="center" vertical="top" wrapText="1"/>
    </xf>
    <xf numFmtId="166" fontId="0" fillId="0" borderId="0" xfId="0" applyNumberFormat="1" applyFont="1" applyAlignment="1">
      <alignment horizontal="center"/>
    </xf>
    <xf numFmtId="166" fontId="49" fillId="0" borderId="1" xfId="2" applyNumberFormat="1" applyFont="1" applyBorder="1" applyAlignment="1">
      <alignment horizontal="center" vertical="center"/>
    </xf>
    <xf numFmtId="166" fontId="59" fillId="0" borderId="1" xfId="2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61" fillId="0" borderId="11" xfId="0" applyFont="1" applyBorder="1" applyAlignment="1"/>
    <xf numFmtId="0" fontId="59" fillId="0" borderId="1" xfId="3" applyFont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/>
    <xf numFmtId="0" fontId="0" fillId="0" borderId="0" xfId="0" applyAlignment="1">
      <alignment horizontal="center" vertical="center"/>
    </xf>
    <xf numFmtId="0" fontId="62" fillId="0" borderId="0" xfId="0" applyFont="1" applyAlignment="1">
      <alignment vertical="center"/>
    </xf>
    <xf numFmtId="0" fontId="62" fillId="0" borderId="0" xfId="0" applyFont="1" applyAlignment="1">
      <alignment horizontal="center" vertical="center"/>
    </xf>
    <xf numFmtId="0" fontId="62" fillId="0" borderId="5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168" fontId="62" fillId="0" borderId="1" xfId="0" applyNumberFormat="1" applyFont="1" applyBorder="1" applyAlignment="1">
      <alignment horizontal="center" vertical="center"/>
    </xf>
    <xf numFmtId="0" fontId="62" fillId="0" borderId="1" xfId="0" applyFont="1" applyBorder="1" applyAlignment="1">
      <alignment vertical="center"/>
    </xf>
    <xf numFmtId="3" fontId="62" fillId="0" borderId="1" xfId="0" applyNumberFormat="1" applyFont="1" applyBorder="1" applyAlignment="1">
      <alignment horizontal="center" vertical="center"/>
    </xf>
    <xf numFmtId="2" fontId="62" fillId="0" borderId="1" xfId="0" applyNumberFormat="1" applyFont="1" applyBorder="1" applyAlignment="1">
      <alignment horizontal="center" vertical="center"/>
    </xf>
    <xf numFmtId="4" fontId="42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/>
    </xf>
    <xf numFmtId="0" fontId="62" fillId="0" borderId="1" xfId="0" applyFont="1" applyFill="1" applyBorder="1" applyAlignment="1">
      <alignment horizontal="center" vertical="center" wrapText="1"/>
    </xf>
    <xf numFmtId="166" fontId="62" fillId="0" borderId="1" xfId="0" applyNumberFormat="1" applyFont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 wrapText="1"/>
    </xf>
    <xf numFmtId="0" fontId="7" fillId="0" borderId="16" xfId="0" applyFont="1" applyBorder="1" applyAlignment="1">
      <alignment horizontal="center" wrapText="1"/>
    </xf>
    <xf numFmtId="3" fontId="7" fillId="0" borderId="16" xfId="0" applyNumberFormat="1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20" xfId="0" applyFont="1" applyBorder="1" applyAlignment="1">
      <alignment horizontal="left" wrapText="1"/>
    </xf>
    <xf numFmtId="2" fontId="7" fillId="0" borderId="16" xfId="0" applyNumberFormat="1" applyFont="1" applyBorder="1" applyAlignment="1">
      <alignment horizontal="center" wrapText="1"/>
    </xf>
    <xf numFmtId="0" fontId="7" fillId="0" borderId="22" xfId="0" applyFont="1" applyBorder="1" applyAlignment="1">
      <alignment horizontal="left" wrapText="1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0" fontId="7" fillId="0" borderId="16" xfId="0" applyFont="1" applyBorder="1" applyAlignment="1">
      <alignment horizontal="left"/>
    </xf>
    <xf numFmtId="4" fontId="7" fillId="0" borderId="16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6" xfId="0" applyFont="1" applyBorder="1" applyAlignment="1">
      <alignment horizontal="center" vertical="top"/>
    </xf>
    <xf numFmtId="0" fontId="7" fillId="0" borderId="20" xfId="0" applyFont="1" applyBorder="1" applyAlignment="1">
      <alignment horizontal="left"/>
    </xf>
    <xf numFmtId="0" fontId="7" fillId="0" borderId="16" xfId="0" applyFont="1" applyBorder="1" applyAlignment="1">
      <alignment horizontal="left" vertical="top"/>
    </xf>
    <xf numFmtId="0" fontId="6" fillId="0" borderId="21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 wrapText="1"/>
    </xf>
    <xf numFmtId="3" fontId="7" fillId="0" borderId="25" xfId="0" applyNumberFormat="1" applyFont="1" applyBorder="1" applyAlignment="1">
      <alignment horizontal="center" wrapText="1"/>
    </xf>
    <xf numFmtId="0" fontId="7" fillId="0" borderId="21" xfId="0" applyFont="1" applyBorder="1" applyAlignment="1">
      <alignment vertical="top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6" fillId="0" borderId="6" xfId="0" applyFont="1" applyBorder="1" applyAlignment="1">
      <alignment horizontal="center"/>
    </xf>
    <xf numFmtId="3" fontId="63" fillId="0" borderId="1" xfId="0" applyNumberFormat="1" applyFont="1" applyBorder="1" applyAlignment="1">
      <alignment horizontal="center"/>
    </xf>
    <xf numFmtId="0" fontId="63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3" fillId="0" borderId="4" xfId="0" applyFont="1" applyBorder="1" applyAlignment="1">
      <alignment horizontal="center"/>
    </xf>
    <xf numFmtId="2" fontId="63" fillId="0" borderId="1" xfId="0" applyNumberFormat="1" applyFont="1" applyBorder="1" applyAlignment="1">
      <alignment horizontal="center"/>
    </xf>
    <xf numFmtId="0" fontId="63" fillId="0" borderId="1" xfId="0" applyFont="1" applyBorder="1" applyAlignment="1"/>
    <xf numFmtId="168" fontId="12" fillId="0" borderId="1" xfId="0" applyNumberFormat="1" applyFont="1" applyBorder="1" applyAlignment="1">
      <alignment horizontal="center" vertical="top" wrapText="1"/>
    </xf>
    <xf numFmtId="0" fontId="61" fillId="0" borderId="2" xfId="0" applyFont="1" applyBorder="1" applyAlignment="1"/>
    <xf numFmtId="2" fontId="7" fillId="0" borderId="19" xfId="0" applyNumberFormat="1" applyFont="1" applyBorder="1" applyAlignment="1">
      <alignment horizontal="center" wrapText="1"/>
    </xf>
    <xf numFmtId="4" fontId="7" fillId="0" borderId="16" xfId="0" applyNumberFormat="1" applyFont="1" applyBorder="1" applyAlignment="1">
      <alignment horizontal="center" wrapText="1"/>
    </xf>
    <xf numFmtId="166" fontId="7" fillId="0" borderId="16" xfId="0" applyNumberFormat="1" applyFont="1" applyBorder="1" applyAlignment="1">
      <alignment horizontal="center"/>
    </xf>
    <xf numFmtId="168" fontId="7" fillId="0" borderId="16" xfId="0" applyNumberFormat="1" applyFont="1" applyBorder="1" applyAlignment="1">
      <alignment horizontal="center"/>
    </xf>
    <xf numFmtId="168" fontId="7" fillId="0" borderId="1" xfId="0" applyNumberFormat="1" applyFont="1" applyBorder="1" applyAlignment="1">
      <alignment horizontal="center"/>
    </xf>
    <xf numFmtId="0" fontId="55" fillId="0" borderId="1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56" fillId="0" borderId="6" xfId="2" applyFont="1" applyBorder="1" applyAlignment="1">
      <alignment horizontal="left" vertical="center"/>
    </xf>
    <xf numFmtId="4" fontId="0" fillId="0" borderId="1" xfId="0" applyNumberFormat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8" fillId="0" borderId="10" xfId="0" applyFont="1" applyFill="1" applyBorder="1" applyAlignment="1">
      <alignment horizontal="left"/>
    </xf>
    <xf numFmtId="0" fontId="28" fillId="0" borderId="2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/>
    </xf>
    <xf numFmtId="0" fontId="28" fillId="0" borderId="11" xfId="0" applyFont="1" applyFill="1" applyBorder="1" applyAlignment="1">
      <alignment horizontal="left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3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46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7" fillId="0" borderId="5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61" fillId="0" borderId="11" xfId="0" applyFont="1" applyBorder="1" applyAlignment="1">
      <alignment horizontal="left"/>
    </xf>
    <xf numFmtId="0" fontId="61" fillId="0" borderId="11" xfId="0" applyFont="1" applyBorder="1" applyAlignment="1">
      <alignment horizontal="center"/>
    </xf>
    <xf numFmtId="0" fontId="43" fillId="0" borderId="2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1" fillId="0" borderId="0" xfId="0" applyFont="1" applyFill="1" applyAlignment="1">
      <alignment horizontal="center" vertical="center"/>
    </xf>
    <xf numFmtId="0" fontId="26" fillId="0" borderId="10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26" fillId="0" borderId="13" xfId="0" applyFont="1" applyBorder="1" applyAlignment="1">
      <alignment horizontal="left"/>
    </xf>
    <xf numFmtId="0" fontId="26" fillId="0" borderId="8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0" fontId="26" fillId="2" borderId="8" xfId="0" applyFont="1" applyFill="1" applyBorder="1" applyAlignment="1">
      <alignment horizontal="left"/>
    </xf>
    <xf numFmtId="0" fontId="26" fillId="2" borderId="11" xfId="0" applyFont="1" applyFill="1" applyBorder="1" applyAlignment="1">
      <alignment horizontal="left"/>
    </xf>
    <xf numFmtId="0" fontId="26" fillId="2" borderId="6" xfId="0" applyFont="1" applyFill="1" applyBorder="1" applyAlignment="1">
      <alignment horizontal="left"/>
    </xf>
    <xf numFmtId="0" fontId="4" fillId="0" borderId="2" xfId="2" applyFont="1" applyFill="1" applyBorder="1" applyAlignment="1">
      <alignment horizontal="left"/>
    </xf>
    <xf numFmtId="0" fontId="4" fillId="0" borderId="2" xfId="2" applyFont="1" applyFill="1" applyBorder="1" applyAlignment="1">
      <alignment horizontal="center" vertical="center"/>
    </xf>
    <xf numFmtId="0" fontId="47" fillId="0" borderId="8" xfId="0" applyFont="1" applyFill="1" applyBorder="1" applyAlignment="1">
      <alignment horizontal="left"/>
    </xf>
    <xf numFmtId="0" fontId="47" fillId="0" borderId="11" xfId="0" applyFont="1" applyFill="1" applyBorder="1" applyAlignment="1">
      <alignment horizontal="left"/>
    </xf>
    <xf numFmtId="0" fontId="47" fillId="0" borderId="6" xfId="0" applyFont="1" applyFill="1" applyBorder="1" applyAlignment="1">
      <alignment horizontal="left"/>
    </xf>
    <xf numFmtId="0" fontId="40" fillId="0" borderId="0" xfId="0" applyFont="1" applyFill="1" applyAlignment="1">
      <alignment horizontal="center"/>
    </xf>
    <xf numFmtId="0" fontId="39" fillId="0" borderId="8" xfId="0" applyFont="1" applyFill="1" applyBorder="1" applyAlignment="1">
      <alignment horizontal="left"/>
    </xf>
    <xf numFmtId="0" fontId="39" fillId="0" borderId="11" xfId="0" applyFont="1" applyFill="1" applyBorder="1" applyAlignment="1">
      <alignment horizontal="left"/>
    </xf>
    <xf numFmtId="0" fontId="39" fillId="0" borderId="6" xfId="0" applyFont="1" applyFill="1" applyBorder="1" applyAlignment="1">
      <alignment horizontal="left"/>
    </xf>
    <xf numFmtId="0" fontId="47" fillId="0" borderId="10" xfId="0" applyFont="1" applyFill="1" applyBorder="1" applyAlignment="1">
      <alignment horizontal="left"/>
    </xf>
    <xf numFmtId="0" fontId="47" fillId="0" borderId="2" xfId="0" applyFont="1" applyFill="1" applyBorder="1" applyAlignment="1">
      <alignment horizontal="left"/>
    </xf>
    <xf numFmtId="0" fontId="47" fillId="0" borderId="13" xfId="0" applyFont="1" applyFill="1" applyBorder="1" applyAlignment="1">
      <alignment horizontal="left"/>
    </xf>
    <xf numFmtId="0" fontId="28" fillId="0" borderId="6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</cellXfs>
  <cellStyles count="8">
    <cellStyle name="Comma" xfId="1" builtinId="3"/>
    <cellStyle name="Normal" xfId="0" builtinId="0"/>
    <cellStyle name="Normal 2" xfId="2"/>
    <cellStyle name="Normal 3" xfId="5"/>
    <cellStyle name="Normal 4" xfId="6"/>
    <cellStyle name="Normal 5" xfId="3"/>
    <cellStyle name="Normal 6" xfId="4"/>
    <cellStyle name="Normal 7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7"/>
  <sheetViews>
    <sheetView topLeftCell="A76" zoomScaleNormal="100" workbookViewId="0">
      <selection activeCell="H938" sqref="H938"/>
    </sheetView>
  </sheetViews>
  <sheetFormatPr defaultColWidth="9" defaultRowHeight="17"/>
  <cols>
    <col min="1" max="1" width="7.81640625" style="272" customWidth="1"/>
    <col min="2" max="2" width="12.81640625" style="273" customWidth="1"/>
    <col min="3" max="3" width="15.26953125" style="272" customWidth="1"/>
    <col min="4" max="4" width="9.54296875" style="274" customWidth="1"/>
    <col min="5" max="5" width="11.1796875" style="272" customWidth="1"/>
    <col min="6" max="6" width="12.453125" style="272" customWidth="1"/>
    <col min="7" max="7" width="12.1796875" style="272" customWidth="1"/>
    <col min="8" max="8" width="14.81640625" style="272" customWidth="1"/>
    <col min="9" max="9" width="32.453125" style="273" customWidth="1"/>
    <col min="10" max="16384" width="9" style="196"/>
  </cols>
  <sheetData>
    <row r="1" spans="1:9" s="1" customFormat="1" ht="29.25" customHeight="1">
      <c r="A1" s="698" t="s">
        <v>1575</v>
      </c>
      <c r="B1" s="698"/>
      <c r="C1" s="698"/>
      <c r="D1" s="698"/>
      <c r="E1" s="698"/>
      <c r="F1" s="698"/>
      <c r="G1" s="698"/>
      <c r="H1" s="698"/>
      <c r="I1" s="698"/>
    </row>
    <row r="2" spans="1:9" s="1" customFormat="1" ht="18.75" customHeight="1">
      <c r="A2" s="698" t="s">
        <v>1576</v>
      </c>
      <c r="B2" s="698"/>
      <c r="C2" s="698"/>
      <c r="D2" s="698"/>
      <c r="E2" s="698"/>
      <c r="F2" s="698"/>
      <c r="G2" s="698"/>
      <c r="H2" s="698"/>
      <c r="I2" s="698"/>
    </row>
    <row r="3" spans="1:9">
      <c r="A3" s="699" t="s">
        <v>634</v>
      </c>
      <c r="B3" s="700"/>
      <c r="C3" s="700"/>
      <c r="D3" s="700"/>
      <c r="E3" s="700"/>
      <c r="F3" s="700"/>
      <c r="G3" s="700"/>
      <c r="H3" s="700"/>
      <c r="I3" s="700"/>
    </row>
    <row r="4" spans="1:9" s="197" customFormat="1" ht="15" customHeight="1">
      <c r="A4" s="701" t="s">
        <v>635</v>
      </c>
      <c r="B4" s="701" t="s">
        <v>3</v>
      </c>
      <c r="C4" s="701" t="s">
        <v>118</v>
      </c>
      <c r="D4" s="701" t="s">
        <v>636</v>
      </c>
      <c r="E4" s="701" t="s">
        <v>120</v>
      </c>
      <c r="F4" s="701" t="s">
        <v>2</v>
      </c>
      <c r="G4" s="701" t="s">
        <v>121</v>
      </c>
      <c r="H4" s="701" t="s">
        <v>4</v>
      </c>
      <c r="I4" s="703" t="s">
        <v>637</v>
      </c>
    </row>
    <row r="5" spans="1:9" s="197" customFormat="1" ht="15" customHeight="1">
      <c r="A5" s="702"/>
      <c r="B5" s="702"/>
      <c r="C5" s="702"/>
      <c r="D5" s="702"/>
      <c r="E5" s="702"/>
      <c r="F5" s="702"/>
      <c r="G5" s="702"/>
      <c r="H5" s="702"/>
      <c r="I5" s="704"/>
    </row>
    <row r="6" spans="1:9" ht="15" customHeight="1">
      <c r="A6" s="93">
        <v>1</v>
      </c>
      <c r="B6" s="198" t="s">
        <v>14</v>
      </c>
      <c r="C6" s="11"/>
      <c r="D6" s="11"/>
      <c r="E6" s="11"/>
      <c r="F6" s="11">
        <v>12</v>
      </c>
      <c r="G6" s="11"/>
      <c r="H6" s="11"/>
      <c r="I6" s="199" t="s">
        <v>638</v>
      </c>
    </row>
    <row r="7" spans="1:9" ht="15" customHeight="1">
      <c r="A7" s="93">
        <v>2</v>
      </c>
      <c r="B7" s="200" t="s">
        <v>14</v>
      </c>
      <c r="C7" s="11"/>
      <c r="D7" s="11"/>
      <c r="E7" s="11"/>
      <c r="F7" s="11">
        <v>12</v>
      </c>
      <c r="G7" s="11"/>
      <c r="H7" s="11"/>
      <c r="I7" s="199" t="s">
        <v>638</v>
      </c>
    </row>
    <row r="8" spans="1:9" ht="15" customHeight="1">
      <c r="A8" s="93">
        <v>3</v>
      </c>
      <c r="B8" s="201" t="s">
        <v>31</v>
      </c>
      <c r="C8" s="202">
        <v>39</v>
      </c>
      <c r="D8" s="203">
        <v>11.78</v>
      </c>
      <c r="E8" s="10">
        <v>0.3</v>
      </c>
      <c r="F8" s="11">
        <v>12</v>
      </c>
      <c r="G8" s="11" t="s">
        <v>260</v>
      </c>
      <c r="H8" s="11"/>
      <c r="I8" s="11" t="s">
        <v>7</v>
      </c>
    </row>
    <row r="9" spans="1:9" ht="15" customHeight="1">
      <c r="A9" s="93">
        <v>4</v>
      </c>
      <c r="B9" s="198" t="s">
        <v>45</v>
      </c>
      <c r="C9" s="11"/>
      <c r="D9" s="11"/>
      <c r="E9" s="11"/>
      <c r="F9" s="11">
        <v>12</v>
      </c>
      <c r="G9" s="11"/>
      <c r="H9" s="11"/>
      <c r="I9" s="199" t="s">
        <v>638</v>
      </c>
    </row>
    <row r="10" spans="1:9" ht="15" customHeight="1">
      <c r="A10" s="93">
        <v>5</v>
      </c>
      <c r="B10" s="198" t="s">
        <v>45</v>
      </c>
      <c r="C10" s="11"/>
      <c r="D10" s="11"/>
      <c r="E10" s="11"/>
      <c r="F10" s="11">
        <v>12</v>
      </c>
      <c r="G10" s="11"/>
      <c r="H10" s="11"/>
      <c r="I10" s="199" t="s">
        <v>638</v>
      </c>
    </row>
    <row r="11" spans="1:9" ht="15" customHeight="1">
      <c r="A11" s="93">
        <v>6</v>
      </c>
      <c r="B11" s="201" t="s">
        <v>31</v>
      </c>
      <c r="C11" s="202">
        <v>39</v>
      </c>
      <c r="D11" s="203">
        <v>11.78</v>
      </c>
      <c r="E11" s="10">
        <v>0.3</v>
      </c>
      <c r="F11" s="11">
        <v>12</v>
      </c>
      <c r="G11" s="11" t="s">
        <v>260</v>
      </c>
      <c r="H11" s="11"/>
      <c r="I11" s="11" t="s">
        <v>7</v>
      </c>
    </row>
    <row r="12" spans="1:9" ht="15" customHeight="1">
      <c r="A12" s="93">
        <v>7</v>
      </c>
      <c r="B12" s="201" t="s">
        <v>31</v>
      </c>
      <c r="C12" s="202">
        <v>39</v>
      </c>
      <c r="D12" s="203">
        <v>11.75</v>
      </c>
      <c r="E12" s="10">
        <v>0.3</v>
      </c>
      <c r="F12" s="11">
        <v>12</v>
      </c>
      <c r="G12" s="11" t="s">
        <v>260</v>
      </c>
      <c r="H12" s="11"/>
      <c r="I12" s="11" t="s">
        <v>7</v>
      </c>
    </row>
    <row r="13" spans="1:9" ht="15" customHeight="1">
      <c r="A13" s="93">
        <v>8</v>
      </c>
      <c r="B13" s="201" t="s">
        <v>31</v>
      </c>
      <c r="C13" s="202">
        <v>39</v>
      </c>
      <c r="D13" s="203">
        <v>12.56</v>
      </c>
      <c r="E13" s="10">
        <v>0.32</v>
      </c>
      <c r="F13" s="11">
        <v>12</v>
      </c>
      <c r="G13" s="11" t="s">
        <v>260</v>
      </c>
      <c r="H13" s="11"/>
      <c r="I13" s="11" t="s">
        <v>7</v>
      </c>
    </row>
    <row r="14" spans="1:9" ht="15" customHeight="1">
      <c r="A14" s="93">
        <v>9</v>
      </c>
      <c r="B14" s="201" t="s">
        <v>31</v>
      </c>
      <c r="C14" s="202">
        <v>39</v>
      </c>
      <c r="D14" s="203">
        <v>12.65</v>
      </c>
      <c r="E14" s="10">
        <v>0.32</v>
      </c>
      <c r="F14" s="11">
        <v>12</v>
      </c>
      <c r="G14" s="11" t="s">
        <v>260</v>
      </c>
      <c r="H14" s="11"/>
      <c r="I14" s="11" t="s">
        <v>7</v>
      </c>
    </row>
    <row r="15" spans="1:9" ht="15" customHeight="1">
      <c r="A15" s="93">
        <v>10</v>
      </c>
      <c r="B15" s="201" t="s">
        <v>31</v>
      </c>
      <c r="C15" s="202">
        <v>39</v>
      </c>
      <c r="D15" s="203">
        <v>12.16</v>
      </c>
      <c r="E15" s="10">
        <v>0.32</v>
      </c>
      <c r="F15" s="11">
        <v>12</v>
      </c>
      <c r="G15" s="11" t="s">
        <v>260</v>
      </c>
      <c r="H15" s="11"/>
      <c r="I15" s="11" t="s">
        <v>7</v>
      </c>
    </row>
    <row r="16" spans="1:9" ht="15" customHeight="1">
      <c r="A16" s="93">
        <v>11</v>
      </c>
      <c r="B16" s="201" t="s">
        <v>31</v>
      </c>
      <c r="C16" s="202">
        <v>39</v>
      </c>
      <c r="D16" s="203">
        <v>12.35</v>
      </c>
      <c r="E16" s="10">
        <v>0.32</v>
      </c>
      <c r="F16" s="11">
        <v>12</v>
      </c>
      <c r="G16" s="11" t="s">
        <v>260</v>
      </c>
      <c r="H16" s="11"/>
      <c r="I16" s="11" t="s">
        <v>7</v>
      </c>
    </row>
    <row r="17" spans="1:9" ht="15" customHeight="1">
      <c r="A17" s="93">
        <v>12</v>
      </c>
      <c r="B17" s="201" t="s">
        <v>31</v>
      </c>
      <c r="C17" s="202">
        <v>39</v>
      </c>
      <c r="D17" s="203">
        <v>12.51</v>
      </c>
      <c r="E17" s="10">
        <v>0.32</v>
      </c>
      <c r="F17" s="11">
        <v>12</v>
      </c>
      <c r="G17" s="11" t="s">
        <v>260</v>
      </c>
      <c r="H17" s="11"/>
      <c r="I17" s="11" t="s">
        <v>7</v>
      </c>
    </row>
    <row r="18" spans="1:9" ht="15" customHeight="1">
      <c r="A18" s="93">
        <v>13</v>
      </c>
      <c r="B18" s="201" t="s">
        <v>31</v>
      </c>
      <c r="C18" s="202">
        <v>39</v>
      </c>
      <c r="D18" s="204">
        <v>12.22</v>
      </c>
      <c r="E18" s="10">
        <v>0.3</v>
      </c>
      <c r="F18" s="11">
        <v>12</v>
      </c>
      <c r="G18" s="11" t="s">
        <v>260</v>
      </c>
      <c r="H18" s="11"/>
      <c r="I18" s="11" t="s">
        <v>7</v>
      </c>
    </row>
    <row r="19" spans="1:9" ht="15" customHeight="1">
      <c r="A19" s="93">
        <v>14</v>
      </c>
      <c r="B19" s="201" t="s">
        <v>31</v>
      </c>
      <c r="C19" s="202">
        <v>39</v>
      </c>
      <c r="D19" s="205">
        <v>11.55</v>
      </c>
      <c r="E19" s="10">
        <v>0.3</v>
      </c>
      <c r="F19" s="11">
        <v>12</v>
      </c>
      <c r="G19" s="11" t="s">
        <v>260</v>
      </c>
      <c r="H19" s="11"/>
      <c r="I19" s="11" t="s">
        <v>7</v>
      </c>
    </row>
    <row r="20" spans="1:9" ht="15" customHeight="1">
      <c r="A20" s="93">
        <v>15</v>
      </c>
      <c r="B20" s="201" t="s">
        <v>31</v>
      </c>
      <c r="C20" s="202">
        <v>39</v>
      </c>
      <c r="D20" s="203">
        <v>12.73</v>
      </c>
      <c r="E20" s="10">
        <v>0.33</v>
      </c>
      <c r="F20" s="11">
        <v>12</v>
      </c>
      <c r="G20" s="11" t="s">
        <v>260</v>
      </c>
      <c r="H20" s="11"/>
      <c r="I20" s="11" t="s">
        <v>7</v>
      </c>
    </row>
    <row r="21" spans="1:9" ht="15" customHeight="1">
      <c r="A21" s="93">
        <v>16</v>
      </c>
      <c r="B21" s="201" t="s">
        <v>31</v>
      </c>
      <c r="C21" s="202">
        <v>39</v>
      </c>
      <c r="D21" s="203">
        <v>11.54</v>
      </c>
      <c r="E21" s="10">
        <v>0.3</v>
      </c>
      <c r="F21" s="11">
        <v>12</v>
      </c>
      <c r="G21" s="11" t="s">
        <v>260</v>
      </c>
      <c r="H21" s="11"/>
      <c r="I21" s="11" t="s">
        <v>7</v>
      </c>
    </row>
    <row r="22" spans="1:9" ht="15" customHeight="1">
      <c r="A22" s="93">
        <v>17</v>
      </c>
      <c r="B22" s="201" t="s">
        <v>31</v>
      </c>
      <c r="C22" s="202">
        <v>39</v>
      </c>
      <c r="D22" s="203">
        <v>12.15</v>
      </c>
      <c r="E22" s="10">
        <v>0.31</v>
      </c>
      <c r="F22" s="11">
        <v>12</v>
      </c>
      <c r="G22" s="11" t="s">
        <v>260</v>
      </c>
      <c r="H22" s="11"/>
      <c r="I22" s="11" t="s">
        <v>7</v>
      </c>
    </row>
    <row r="23" spans="1:9" ht="15" customHeight="1">
      <c r="A23" s="93">
        <v>18</v>
      </c>
      <c r="B23" s="201" t="s">
        <v>31</v>
      </c>
      <c r="C23" s="202">
        <v>39</v>
      </c>
      <c r="D23" s="203">
        <v>12.35</v>
      </c>
      <c r="E23" s="10">
        <v>0.32</v>
      </c>
      <c r="F23" s="11">
        <v>12</v>
      </c>
      <c r="G23" s="11" t="s">
        <v>260</v>
      </c>
      <c r="H23" s="11"/>
      <c r="I23" s="11" t="s">
        <v>7</v>
      </c>
    </row>
    <row r="24" spans="1:9" ht="15" customHeight="1">
      <c r="A24" s="93">
        <v>19</v>
      </c>
      <c r="B24" s="201" t="s">
        <v>31</v>
      </c>
      <c r="C24" s="202">
        <v>39</v>
      </c>
      <c r="D24" s="203">
        <v>12.55</v>
      </c>
      <c r="E24" s="10">
        <v>0.32</v>
      </c>
      <c r="F24" s="11">
        <v>12</v>
      </c>
      <c r="G24" s="11" t="s">
        <v>260</v>
      </c>
      <c r="H24" s="11"/>
      <c r="I24" s="11" t="s">
        <v>7</v>
      </c>
    </row>
    <row r="25" spans="1:9" ht="15" customHeight="1">
      <c r="A25" s="93">
        <v>20</v>
      </c>
      <c r="B25" s="201" t="s">
        <v>31</v>
      </c>
      <c r="C25" s="202">
        <v>39</v>
      </c>
      <c r="D25" s="203">
        <v>12.12</v>
      </c>
      <c r="E25" s="10">
        <v>0.31</v>
      </c>
      <c r="F25" s="11">
        <v>12</v>
      </c>
      <c r="G25" s="11" t="s">
        <v>260</v>
      </c>
      <c r="H25" s="11"/>
      <c r="I25" s="11" t="s">
        <v>7</v>
      </c>
    </row>
    <row r="26" spans="1:9" ht="15" customHeight="1">
      <c r="A26" s="93">
        <v>21</v>
      </c>
      <c r="B26" s="201" t="s">
        <v>31</v>
      </c>
      <c r="C26" s="202">
        <v>39</v>
      </c>
      <c r="D26" s="203">
        <v>12.38</v>
      </c>
      <c r="E26" s="10">
        <v>0.32</v>
      </c>
      <c r="F26" s="11">
        <v>12</v>
      </c>
      <c r="G26" s="11" t="s">
        <v>260</v>
      </c>
      <c r="H26" s="11"/>
      <c r="I26" s="11" t="s">
        <v>7</v>
      </c>
    </row>
    <row r="27" spans="1:9" ht="15" customHeight="1">
      <c r="A27" s="93">
        <v>22</v>
      </c>
      <c r="B27" s="201" t="s">
        <v>31</v>
      </c>
      <c r="C27" s="202">
        <v>39</v>
      </c>
      <c r="D27" s="203">
        <v>11.56</v>
      </c>
      <c r="E27" s="10">
        <v>0.31</v>
      </c>
      <c r="F27" s="11">
        <v>12</v>
      </c>
      <c r="G27" s="11" t="s">
        <v>260</v>
      </c>
      <c r="H27" s="11"/>
      <c r="I27" s="11" t="s">
        <v>7</v>
      </c>
    </row>
    <row r="28" spans="1:9" ht="15" customHeight="1">
      <c r="A28" s="93">
        <v>23</v>
      </c>
      <c r="B28" s="201" t="s">
        <v>31</v>
      </c>
      <c r="C28" s="202">
        <v>39</v>
      </c>
      <c r="D28" s="203">
        <v>11.56</v>
      </c>
      <c r="E28" s="10">
        <v>0.3</v>
      </c>
      <c r="F28" s="11">
        <v>12</v>
      </c>
      <c r="G28" s="11" t="s">
        <v>260</v>
      </c>
      <c r="H28" s="11"/>
      <c r="I28" s="11" t="s">
        <v>7</v>
      </c>
    </row>
    <row r="29" spans="1:9" ht="15" customHeight="1">
      <c r="A29" s="93">
        <v>24</v>
      </c>
      <c r="B29" s="201" t="s">
        <v>31</v>
      </c>
      <c r="C29" s="202">
        <v>39</v>
      </c>
      <c r="D29" s="204">
        <v>12.25</v>
      </c>
      <c r="E29" s="10">
        <v>0.31</v>
      </c>
      <c r="F29" s="11">
        <v>12</v>
      </c>
      <c r="G29" s="11" t="s">
        <v>260</v>
      </c>
      <c r="H29" s="11"/>
      <c r="I29" s="11" t="s">
        <v>7</v>
      </c>
    </row>
    <row r="30" spans="1:9" ht="15" customHeight="1">
      <c r="A30" s="93">
        <v>25</v>
      </c>
      <c r="B30" s="201" t="s">
        <v>31</v>
      </c>
      <c r="C30" s="202">
        <v>39</v>
      </c>
      <c r="D30" s="204">
        <v>11.58</v>
      </c>
      <c r="E30" s="10">
        <v>0.32</v>
      </c>
      <c r="F30" s="11">
        <v>12</v>
      </c>
      <c r="G30" s="11" t="s">
        <v>260</v>
      </c>
      <c r="H30" s="11"/>
      <c r="I30" s="11" t="s">
        <v>7</v>
      </c>
    </row>
    <row r="31" spans="1:9" ht="15" customHeight="1">
      <c r="A31" s="93">
        <v>26</v>
      </c>
      <c r="B31" s="201" t="s">
        <v>31</v>
      </c>
      <c r="C31" s="202">
        <v>39</v>
      </c>
      <c r="D31" s="206">
        <v>11.7</v>
      </c>
      <c r="E31" s="10">
        <v>0.3</v>
      </c>
      <c r="F31" s="11">
        <v>12</v>
      </c>
      <c r="G31" s="11" t="s">
        <v>260</v>
      </c>
      <c r="H31" s="11"/>
      <c r="I31" s="11" t="s">
        <v>7</v>
      </c>
    </row>
    <row r="32" spans="1:9" ht="15" customHeight="1">
      <c r="A32" s="93">
        <v>27</v>
      </c>
      <c r="B32" s="201" t="s">
        <v>31</v>
      </c>
      <c r="C32" s="202">
        <v>39</v>
      </c>
      <c r="D32" s="203">
        <v>11.54</v>
      </c>
      <c r="E32" s="10">
        <v>0.3</v>
      </c>
      <c r="F32" s="11">
        <v>12</v>
      </c>
      <c r="G32" s="11" t="s">
        <v>260</v>
      </c>
      <c r="H32" s="11"/>
      <c r="I32" s="11" t="s">
        <v>7</v>
      </c>
    </row>
    <row r="33" spans="1:9" ht="15" customHeight="1">
      <c r="A33" s="93">
        <v>28</v>
      </c>
      <c r="B33" s="201" t="s">
        <v>31</v>
      </c>
      <c r="C33" s="202">
        <v>39</v>
      </c>
      <c r="D33" s="203">
        <v>12.13</v>
      </c>
      <c r="E33" s="10">
        <v>0.31</v>
      </c>
      <c r="F33" s="11">
        <v>12</v>
      </c>
      <c r="G33" s="11" t="s">
        <v>260</v>
      </c>
      <c r="H33" s="11"/>
      <c r="I33" s="11" t="s">
        <v>7</v>
      </c>
    </row>
    <row r="34" spans="1:9" ht="15" customHeight="1">
      <c r="A34" s="93">
        <v>29</v>
      </c>
      <c r="B34" s="201" t="s">
        <v>31</v>
      </c>
      <c r="C34" s="202">
        <v>39</v>
      </c>
      <c r="D34" s="203">
        <v>12.34</v>
      </c>
      <c r="E34" s="10">
        <v>0.32</v>
      </c>
      <c r="F34" s="11">
        <v>12</v>
      </c>
      <c r="G34" s="11" t="s">
        <v>260</v>
      </c>
      <c r="H34" s="11"/>
      <c r="I34" s="11" t="s">
        <v>7</v>
      </c>
    </row>
    <row r="35" spans="1:9" ht="15" customHeight="1">
      <c r="A35" s="93">
        <v>30</v>
      </c>
      <c r="B35" s="201" t="s">
        <v>31</v>
      </c>
      <c r="C35" s="202">
        <v>39</v>
      </c>
      <c r="D35" s="206">
        <v>11.7</v>
      </c>
      <c r="E35" s="10">
        <v>0.3</v>
      </c>
      <c r="F35" s="11">
        <v>12</v>
      </c>
      <c r="G35" s="11" t="s">
        <v>260</v>
      </c>
      <c r="H35" s="11"/>
      <c r="I35" s="11" t="s">
        <v>7</v>
      </c>
    </row>
    <row r="36" spans="1:9" ht="15" customHeight="1">
      <c r="A36" s="93">
        <v>31</v>
      </c>
      <c r="B36" s="201" t="s">
        <v>31</v>
      </c>
      <c r="C36" s="202">
        <v>39</v>
      </c>
      <c r="D36" s="206">
        <v>11.7</v>
      </c>
      <c r="E36" s="10">
        <v>0.3</v>
      </c>
      <c r="F36" s="11">
        <v>12</v>
      </c>
      <c r="G36" s="11" t="s">
        <v>260</v>
      </c>
      <c r="H36" s="11"/>
      <c r="I36" s="11" t="s">
        <v>7</v>
      </c>
    </row>
    <row r="37" spans="1:9" ht="15" customHeight="1">
      <c r="A37" s="93">
        <v>32</v>
      </c>
      <c r="B37" s="201" t="s">
        <v>31</v>
      </c>
      <c r="C37" s="202">
        <v>39</v>
      </c>
      <c r="D37" s="203">
        <v>12.51</v>
      </c>
      <c r="E37" s="10">
        <v>0.32</v>
      </c>
      <c r="F37" s="11">
        <v>12</v>
      </c>
      <c r="G37" s="11" t="s">
        <v>260</v>
      </c>
      <c r="H37" s="11"/>
      <c r="I37" s="11" t="s">
        <v>7</v>
      </c>
    </row>
    <row r="38" spans="1:9" ht="15" customHeight="1">
      <c r="A38" s="93">
        <v>33</v>
      </c>
      <c r="B38" s="201" t="s">
        <v>31</v>
      </c>
      <c r="C38" s="202">
        <v>39</v>
      </c>
      <c r="D38" s="203">
        <v>11.61</v>
      </c>
      <c r="E38" s="10">
        <v>0.3</v>
      </c>
      <c r="F38" s="11">
        <v>12</v>
      </c>
      <c r="G38" s="11" t="s">
        <v>260</v>
      </c>
      <c r="H38" s="11"/>
      <c r="I38" s="11" t="s">
        <v>7</v>
      </c>
    </row>
    <row r="39" spans="1:9" ht="15" customHeight="1">
      <c r="A39" s="93">
        <v>34</v>
      </c>
      <c r="B39" s="201" t="s">
        <v>31</v>
      </c>
      <c r="C39" s="202">
        <v>39</v>
      </c>
      <c r="D39" s="203">
        <v>12.12</v>
      </c>
      <c r="E39" s="10">
        <v>0.31</v>
      </c>
      <c r="F39" s="11">
        <v>12</v>
      </c>
      <c r="G39" s="11" t="s">
        <v>260</v>
      </c>
      <c r="H39" s="11"/>
      <c r="I39" s="11" t="s">
        <v>7</v>
      </c>
    </row>
    <row r="40" spans="1:9" ht="15" customHeight="1">
      <c r="A40" s="93">
        <v>35</v>
      </c>
      <c r="B40" s="201" t="s">
        <v>31</v>
      </c>
      <c r="C40" s="202">
        <v>39</v>
      </c>
      <c r="D40" s="203">
        <v>12.33</v>
      </c>
      <c r="E40" s="10">
        <v>0.31</v>
      </c>
      <c r="F40" s="11">
        <v>12</v>
      </c>
      <c r="G40" s="11" t="s">
        <v>260</v>
      </c>
      <c r="H40" s="11"/>
      <c r="I40" s="11" t="s">
        <v>7</v>
      </c>
    </row>
    <row r="41" spans="1:9" ht="15" customHeight="1">
      <c r="A41" s="93">
        <v>36</v>
      </c>
      <c r="B41" s="201" t="s">
        <v>31</v>
      </c>
      <c r="C41" s="202">
        <v>39</v>
      </c>
      <c r="D41" s="203">
        <v>12.54</v>
      </c>
      <c r="E41" s="10">
        <v>0.32</v>
      </c>
      <c r="F41" s="11">
        <v>12</v>
      </c>
      <c r="G41" s="11" t="s">
        <v>260</v>
      </c>
      <c r="H41" s="11"/>
      <c r="I41" s="11" t="s">
        <v>7</v>
      </c>
    </row>
    <row r="42" spans="1:9" ht="15" customHeight="1">
      <c r="A42" s="93">
        <v>37</v>
      </c>
      <c r="B42" s="201" t="s">
        <v>31</v>
      </c>
      <c r="C42" s="202">
        <v>39</v>
      </c>
      <c r="D42" s="203">
        <v>12.16</v>
      </c>
      <c r="E42" s="10">
        <v>0.31</v>
      </c>
      <c r="F42" s="11">
        <v>12</v>
      </c>
      <c r="G42" s="11" t="s">
        <v>260</v>
      </c>
      <c r="H42" s="11"/>
      <c r="I42" s="11" t="s">
        <v>7</v>
      </c>
    </row>
    <row r="43" spans="1:9" ht="15" customHeight="1">
      <c r="A43" s="93">
        <v>38</v>
      </c>
      <c r="B43" s="201" t="s">
        <v>31</v>
      </c>
      <c r="C43" s="202">
        <v>39</v>
      </c>
      <c r="D43" s="203">
        <v>12.34</v>
      </c>
      <c r="E43" s="10">
        <v>0.32</v>
      </c>
      <c r="F43" s="11">
        <v>12</v>
      </c>
      <c r="G43" s="11" t="s">
        <v>260</v>
      </c>
      <c r="H43" s="11"/>
      <c r="I43" s="11" t="s">
        <v>7</v>
      </c>
    </row>
    <row r="44" spans="1:9" ht="15" customHeight="1">
      <c r="A44" s="93">
        <v>39</v>
      </c>
      <c r="B44" s="201" t="s">
        <v>31</v>
      </c>
      <c r="C44" s="202">
        <v>39</v>
      </c>
      <c r="D44" s="203">
        <v>12.53</v>
      </c>
      <c r="E44" s="10">
        <v>0.32</v>
      </c>
      <c r="F44" s="11">
        <v>12</v>
      </c>
      <c r="G44" s="11" t="s">
        <v>260</v>
      </c>
      <c r="H44" s="11"/>
      <c r="I44" s="11" t="s">
        <v>7</v>
      </c>
    </row>
    <row r="45" spans="1:9" ht="15" customHeight="1">
      <c r="A45" s="93">
        <v>40</v>
      </c>
      <c r="B45" s="201" t="s">
        <v>31</v>
      </c>
      <c r="C45" s="202">
        <v>39</v>
      </c>
      <c r="D45" s="203">
        <v>12.15</v>
      </c>
      <c r="E45" s="10">
        <v>0.31</v>
      </c>
      <c r="F45" s="11">
        <v>12</v>
      </c>
      <c r="G45" s="11" t="s">
        <v>260</v>
      </c>
      <c r="H45" s="11"/>
      <c r="I45" s="11" t="s">
        <v>7</v>
      </c>
    </row>
    <row r="46" spans="1:9" ht="15" customHeight="1">
      <c r="A46" s="93">
        <v>41</v>
      </c>
      <c r="B46" s="201" t="s">
        <v>31</v>
      </c>
      <c r="C46" s="202">
        <v>39</v>
      </c>
      <c r="D46" s="203">
        <v>12.39</v>
      </c>
      <c r="E46" s="10">
        <v>0.32</v>
      </c>
      <c r="F46" s="11">
        <v>12</v>
      </c>
      <c r="G46" s="11" t="s">
        <v>260</v>
      </c>
      <c r="H46" s="11"/>
      <c r="I46" s="11" t="s">
        <v>7</v>
      </c>
    </row>
    <row r="47" spans="1:9" ht="15" customHeight="1">
      <c r="A47" s="93">
        <v>42</v>
      </c>
      <c r="B47" s="201" t="s">
        <v>31</v>
      </c>
      <c r="C47" s="202">
        <v>39</v>
      </c>
      <c r="D47" s="203">
        <v>11.53</v>
      </c>
      <c r="E47" s="10">
        <v>0.3</v>
      </c>
      <c r="F47" s="11">
        <v>12</v>
      </c>
      <c r="G47" s="11" t="s">
        <v>260</v>
      </c>
      <c r="H47" s="11"/>
      <c r="I47" s="11" t="s">
        <v>7</v>
      </c>
    </row>
    <row r="48" spans="1:9" ht="15" customHeight="1">
      <c r="A48" s="93">
        <v>43</v>
      </c>
      <c r="B48" s="201" t="s">
        <v>31</v>
      </c>
      <c r="C48" s="202">
        <v>39</v>
      </c>
      <c r="D48" s="203">
        <v>12.54</v>
      </c>
      <c r="E48" s="10">
        <v>0.32</v>
      </c>
      <c r="F48" s="11">
        <v>12</v>
      </c>
      <c r="G48" s="11" t="s">
        <v>260</v>
      </c>
      <c r="H48" s="11"/>
      <c r="I48" s="11" t="s">
        <v>7</v>
      </c>
    </row>
    <row r="49" spans="1:9" ht="15" customHeight="1">
      <c r="A49" s="93">
        <v>44</v>
      </c>
      <c r="B49" s="201" t="s">
        <v>31</v>
      </c>
      <c r="C49" s="202">
        <v>39</v>
      </c>
      <c r="D49" s="204">
        <v>12.56</v>
      </c>
      <c r="E49" s="10">
        <v>0.32</v>
      </c>
      <c r="F49" s="11">
        <v>12</v>
      </c>
      <c r="G49" s="11" t="s">
        <v>260</v>
      </c>
      <c r="H49" s="11"/>
      <c r="I49" s="11" t="s">
        <v>7</v>
      </c>
    </row>
    <row r="50" spans="1:9" ht="15" customHeight="1">
      <c r="A50" s="93">
        <v>45</v>
      </c>
      <c r="B50" s="201" t="s">
        <v>31</v>
      </c>
      <c r="C50" s="202">
        <v>39</v>
      </c>
      <c r="D50" s="203">
        <v>11.71</v>
      </c>
      <c r="E50" s="10">
        <v>0.3</v>
      </c>
      <c r="F50" s="11">
        <v>12</v>
      </c>
      <c r="G50" s="11" t="s">
        <v>260</v>
      </c>
      <c r="H50" s="11"/>
      <c r="I50" s="11" t="s">
        <v>7</v>
      </c>
    </row>
    <row r="51" spans="1:9" ht="15" customHeight="1">
      <c r="A51" s="93">
        <v>46</v>
      </c>
      <c r="B51" s="201" t="s">
        <v>31</v>
      </c>
      <c r="C51" s="202">
        <v>39</v>
      </c>
      <c r="D51" s="203">
        <v>11.52</v>
      </c>
      <c r="E51" s="10">
        <v>0.3</v>
      </c>
      <c r="F51" s="11">
        <v>12</v>
      </c>
      <c r="G51" s="11" t="s">
        <v>260</v>
      </c>
      <c r="H51" s="11"/>
      <c r="I51" s="11" t="s">
        <v>7</v>
      </c>
    </row>
    <row r="52" spans="1:9" ht="15" customHeight="1">
      <c r="A52" s="93">
        <v>47</v>
      </c>
      <c r="B52" s="201" t="s">
        <v>31</v>
      </c>
      <c r="C52" s="202">
        <v>39</v>
      </c>
      <c r="D52" s="203">
        <v>12.12</v>
      </c>
      <c r="E52" s="10">
        <v>0.31</v>
      </c>
      <c r="F52" s="11">
        <v>12</v>
      </c>
      <c r="G52" s="11" t="s">
        <v>260</v>
      </c>
      <c r="H52" s="11"/>
      <c r="I52" s="11" t="s">
        <v>7</v>
      </c>
    </row>
    <row r="53" spans="1:9" ht="15" customHeight="1">
      <c r="A53" s="93">
        <v>48</v>
      </c>
      <c r="B53" s="201" t="s">
        <v>31</v>
      </c>
      <c r="C53" s="202">
        <v>39</v>
      </c>
      <c r="D53" s="203">
        <v>12.33</v>
      </c>
      <c r="E53" s="10">
        <v>0.32</v>
      </c>
      <c r="F53" s="11">
        <v>12</v>
      </c>
      <c r="G53" s="11" t="s">
        <v>260</v>
      </c>
      <c r="H53" s="11"/>
      <c r="I53" s="11" t="s">
        <v>7</v>
      </c>
    </row>
    <row r="54" spans="1:9" s="213" customFormat="1" ht="15" customHeight="1">
      <c r="A54" s="207"/>
      <c r="B54" s="208"/>
      <c r="C54" s="209"/>
      <c r="D54" s="210"/>
      <c r="E54" s="211"/>
      <c r="F54" s="57"/>
      <c r="G54" s="57"/>
      <c r="H54" s="57"/>
      <c r="I54" s="212"/>
    </row>
    <row r="55" spans="1:9" ht="15" customHeight="1">
      <c r="A55" s="699" t="s">
        <v>639</v>
      </c>
      <c r="B55" s="700"/>
      <c r="C55" s="700"/>
      <c r="D55" s="700"/>
      <c r="E55" s="700"/>
      <c r="F55" s="700"/>
      <c r="G55" s="700"/>
      <c r="H55" s="700"/>
      <c r="I55" s="700"/>
    </row>
    <row r="56" spans="1:9" s="197" customFormat="1" ht="15" customHeight="1">
      <c r="A56" s="701" t="s">
        <v>635</v>
      </c>
      <c r="B56" s="703" t="s">
        <v>3</v>
      </c>
      <c r="C56" s="701" t="s">
        <v>118</v>
      </c>
      <c r="D56" s="701" t="s">
        <v>636</v>
      </c>
      <c r="E56" s="701" t="s">
        <v>120</v>
      </c>
      <c r="F56" s="701" t="s">
        <v>2</v>
      </c>
      <c r="G56" s="701" t="s">
        <v>121</v>
      </c>
      <c r="H56" s="701" t="s">
        <v>4</v>
      </c>
      <c r="I56" s="703" t="s">
        <v>637</v>
      </c>
    </row>
    <row r="57" spans="1:9" s="197" customFormat="1" ht="15" customHeight="1">
      <c r="A57" s="702"/>
      <c r="B57" s="704"/>
      <c r="C57" s="702"/>
      <c r="D57" s="702"/>
      <c r="E57" s="702"/>
      <c r="F57" s="702"/>
      <c r="G57" s="702"/>
      <c r="H57" s="702"/>
      <c r="I57" s="704"/>
    </row>
    <row r="58" spans="1:9" ht="15" customHeight="1">
      <c r="A58" s="93">
        <v>1</v>
      </c>
      <c r="B58" s="216" t="s">
        <v>31</v>
      </c>
      <c r="C58" s="18">
        <v>23.89</v>
      </c>
      <c r="D58" s="10">
        <v>7.16</v>
      </c>
      <c r="E58" s="11">
        <v>0.3</v>
      </c>
      <c r="F58" s="11">
        <v>8</v>
      </c>
      <c r="G58" s="11" t="s">
        <v>260</v>
      </c>
      <c r="H58" s="11"/>
      <c r="I58" s="11" t="s">
        <v>7</v>
      </c>
    </row>
    <row r="59" spans="1:9" ht="15" customHeight="1">
      <c r="A59" s="93">
        <v>2</v>
      </c>
      <c r="B59" s="216" t="s">
        <v>31</v>
      </c>
      <c r="C59" s="18">
        <v>23.89</v>
      </c>
      <c r="D59" s="11">
        <v>6.89</v>
      </c>
      <c r="E59" s="11">
        <v>0.28999999999999998</v>
      </c>
      <c r="F59" s="11">
        <v>8</v>
      </c>
      <c r="G59" s="11" t="s">
        <v>260</v>
      </c>
      <c r="H59" s="11"/>
      <c r="I59" s="11" t="s">
        <v>7</v>
      </c>
    </row>
    <row r="60" spans="1:9" ht="15" customHeight="1">
      <c r="A60" s="93">
        <v>3</v>
      </c>
      <c r="B60" s="216" t="s">
        <v>31</v>
      </c>
      <c r="C60" s="18">
        <v>23.89</v>
      </c>
      <c r="D60" s="11">
        <v>6.89</v>
      </c>
      <c r="E60" s="11">
        <v>0.28999999999999998</v>
      </c>
      <c r="F60" s="11">
        <v>8</v>
      </c>
      <c r="G60" s="11" t="s">
        <v>260</v>
      </c>
      <c r="H60" s="11"/>
      <c r="I60" s="11" t="s">
        <v>7</v>
      </c>
    </row>
    <row r="61" spans="1:9" ht="15" customHeight="1">
      <c r="A61" s="93">
        <v>4</v>
      </c>
      <c r="B61" s="216" t="s">
        <v>31</v>
      </c>
      <c r="C61" s="18">
        <v>23.89</v>
      </c>
      <c r="D61" s="11">
        <v>6.89</v>
      </c>
      <c r="E61" s="11">
        <v>0.28999999999999998</v>
      </c>
      <c r="F61" s="11">
        <v>8</v>
      </c>
      <c r="G61" s="11" t="s">
        <v>260</v>
      </c>
      <c r="H61" s="11"/>
      <c r="I61" s="11" t="s">
        <v>7</v>
      </c>
    </row>
    <row r="62" spans="1:9" ht="15" customHeight="1">
      <c r="A62" s="93">
        <v>5</v>
      </c>
      <c r="B62" s="216" t="s">
        <v>31</v>
      </c>
      <c r="C62" s="21">
        <v>20.709</v>
      </c>
      <c r="D62" s="11">
        <v>6.05</v>
      </c>
      <c r="E62" s="11">
        <v>0.28000000000000003</v>
      </c>
      <c r="F62" s="11">
        <v>8</v>
      </c>
      <c r="G62" s="11" t="s">
        <v>9</v>
      </c>
      <c r="H62" s="203">
        <v>3.18</v>
      </c>
      <c r="I62" s="203" t="s">
        <v>33</v>
      </c>
    </row>
    <row r="63" spans="1:9" ht="15" customHeight="1">
      <c r="A63" s="93">
        <v>6</v>
      </c>
      <c r="B63" s="216" t="s">
        <v>31</v>
      </c>
      <c r="C63" s="18">
        <v>23.89</v>
      </c>
      <c r="D63" s="203">
        <v>7.05</v>
      </c>
      <c r="E63" s="10">
        <v>0.3</v>
      </c>
      <c r="F63" s="11">
        <v>8</v>
      </c>
      <c r="G63" s="11" t="s">
        <v>260</v>
      </c>
      <c r="H63" s="11"/>
      <c r="I63" s="11" t="s">
        <v>7</v>
      </c>
    </row>
    <row r="64" spans="1:9" ht="15" customHeight="1">
      <c r="A64" s="93">
        <v>7</v>
      </c>
      <c r="B64" s="216" t="s">
        <v>31</v>
      </c>
      <c r="C64" s="18">
        <v>23.89</v>
      </c>
      <c r="D64" s="203">
        <v>7.13</v>
      </c>
      <c r="E64" s="10">
        <v>0.3</v>
      </c>
      <c r="F64" s="11">
        <v>8</v>
      </c>
      <c r="G64" s="11" t="s">
        <v>260</v>
      </c>
      <c r="H64" s="11"/>
      <c r="I64" s="11" t="s">
        <v>7</v>
      </c>
    </row>
    <row r="65" spans="1:9" ht="15" customHeight="1">
      <c r="A65" s="93">
        <v>8</v>
      </c>
      <c r="B65" s="216" t="s">
        <v>31</v>
      </c>
      <c r="C65" s="18">
        <v>23.89</v>
      </c>
      <c r="D65" s="203">
        <v>7.15</v>
      </c>
      <c r="E65" s="10">
        <v>0.3</v>
      </c>
      <c r="F65" s="11">
        <v>8</v>
      </c>
      <c r="G65" s="11" t="s">
        <v>260</v>
      </c>
      <c r="H65" s="11"/>
      <c r="I65" s="11" t="s">
        <v>7</v>
      </c>
    </row>
    <row r="66" spans="1:9" ht="15" customHeight="1">
      <c r="A66" s="93">
        <v>9</v>
      </c>
      <c r="B66" s="216" t="s">
        <v>31</v>
      </c>
      <c r="C66" s="18">
        <v>23.89</v>
      </c>
      <c r="D66" s="203">
        <v>6.98</v>
      </c>
      <c r="E66" s="10">
        <v>0.28999999999999998</v>
      </c>
      <c r="F66" s="11">
        <v>8</v>
      </c>
      <c r="G66" s="11" t="s">
        <v>260</v>
      </c>
      <c r="H66" s="11"/>
      <c r="I66" s="11" t="s">
        <v>7</v>
      </c>
    </row>
    <row r="67" spans="1:9" ht="15" customHeight="1">
      <c r="A67" s="93">
        <v>10</v>
      </c>
      <c r="B67" s="216" t="s">
        <v>31</v>
      </c>
      <c r="C67" s="18">
        <v>23.89</v>
      </c>
      <c r="D67" s="203">
        <v>6.89</v>
      </c>
      <c r="E67" s="10">
        <v>0.28999999999999998</v>
      </c>
      <c r="F67" s="11">
        <v>8</v>
      </c>
      <c r="G67" s="11" t="s">
        <v>260</v>
      </c>
      <c r="H67" s="11"/>
      <c r="I67" s="11" t="s">
        <v>7</v>
      </c>
    </row>
    <row r="68" spans="1:9" ht="15" customHeight="1">
      <c r="A68" s="93">
        <v>11</v>
      </c>
      <c r="B68" s="216" t="s">
        <v>31</v>
      </c>
      <c r="C68" s="18">
        <v>23.89</v>
      </c>
      <c r="D68" s="203">
        <v>6.65</v>
      </c>
      <c r="E68" s="10">
        <v>0.28000000000000003</v>
      </c>
      <c r="F68" s="11">
        <v>8</v>
      </c>
      <c r="G68" s="11" t="s">
        <v>260</v>
      </c>
      <c r="H68" s="11"/>
      <c r="I68" s="11" t="s">
        <v>7</v>
      </c>
    </row>
    <row r="69" spans="1:9" ht="15" customHeight="1">
      <c r="A69" s="93">
        <v>12</v>
      </c>
      <c r="B69" s="216" t="s">
        <v>31</v>
      </c>
      <c r="C69" s="18">
        <v>23.89</v>
      </c>
      <c r="D69" s="203">
        <v>6.55</v>
      </c>
      <c r="E69" s="10">
        <v>0.28000000000000003</v>
      </c>
      <c r="F69" s="11">
        <v>8</v>
      </c>
      <c r="G69" s="11" t="s">
        <v>260</v>
      </c>
      <c r="H69" s="11"/>
      <c r="I69" s="114" t="s">
        <v>640</v>
      </c>
    </row>
    <row r="70" spans="1:9" ht="15" customHeight="1">
      <c r="A70" s="93">
        <v>13</v>
      </c>
      <c r="B70" s="216" t="s">
        <v>31</v>
      </c>
      <c r="C70" s="18">
        <v>35.636000000000003</v>
      </c>
      <c r="D70" s="204">
        <v>10.45</v>
      </c>
      <c r="E70" s="10">
        <v>0.31</v>
      </c>
      <c r="F70" s="11">
        <v>12</v>
      </c>
      <c r="G70" s="11" t="s">
        <v>260</v>
      </c>
      <c r="H70" s="11"/>
      <c r="I70" s="114" t="s">
        <v>640</v>
      </c>
    </row>
    <row r="71" spans="1:9" ht="15" customHeight="1">
      <c r="A71" s="93">
        <v>14</v>
      </c>
      <c r="B71" s="218" t="s">
        <v>54</v>
      </c>
      <c r="C71" s="18"/>
      <c r="D71" s="205"/>
      <c r="E71" s="10"/>
      <c r="F71" s="11">
        <v>12</v>
      </c>
      <c r="G71" s="11"/>
      <c r="H71" s="11"/>
      <c r="I71" s="217" t="s">
        <v>641</v>
      </c>
    </row>
    <row r="72" spans="1:9" ht="15" customHeight="1">
      <c r="A72" s="93">
        <v>15</v>
      </c>
      <c r="B72" s="217" t="s">
        <v>642</v>
      </c>
      <c r="C72" s="18"/>
      <c r="D72" s="203"/>
      <c r="E72" s="10"/>
      <c r="F72" s="11">
        <v>12</v>
      </c>
      <c r="G72" s="11"/>
      <c r="H72" s="11"/>
      <c r="I72" s="217" t="s">
        <v>641</v>
      </c>
    </row>
    <row r="73" spans="1:9" ht="15" customHeight="1">
      <c r="A73" s="93">
        <v>16</v>
      </c>
      <c r="B73" s="217" t="s">
        <v>642</v>
      </c>
      <c r="C73" s="18"/>
      <c r="D73" s="203"/>
      <c r="E73" s="10"/>
      <c r="F73" s="11">
        <v>12</v>
      </c>
      <c r="G73" s="11"/>
      <c r="H73" s="11"/>
      <c r="I73" s="217" t="s">
        <v>641</v>
      </c>
    </row>
    <row r="74" spans="1:9" ht="15" customHeight="1">
      <c r="A74" s="93">
        <v>17</v>
      </c>
      <c r="B74" s="217" t="s">
        <v>126</v>
      </c>
      <c r="C74" s="18"/>
      <c r="D74" s="203"/>
      <c r="E74" s="10"/>
      <c r="F74" s="11">
        <v>12</v>
      </c>
      <c r="G74" s="11"/>
      <c r="H74" s="11"/>
      <c r="I74" s="217" t="s">
        <v>643</v>
      </c>
    </row>
    <row r="75" spans="1:9" ht="15" customHeight="1">
      <c r="A75" s="93">
        <v>18</v>
      </c>
      <c r="B75" s="217" t="s">
        <v>126</v>
      </c>
      <c r="C75" s="18"/>
      <c r="D75" s="203"/>
      <c r="E75" s="10"/>
      <c r="F75" s="11">
        <v>12</v>
      </c>
      <c r="G75" s="11"/>
      <c r="H75" s="11"/>
      <c r="I75" s="217" t="s">
        <v>643</v>
      </c>
    </row>
    <row r="76" spans="1:9" ht="15" customHeight="1">
      <c r="A76" s="93">
        <v>19</v>
      </c>
      <c r="B76" s="216" t="s">
        <v>31</v>
      </c>
      <c r="C76" s="18">
        <v>35.636000000000003</v>
      </c>
      <c r="D76" s="204">
        <v>10.45</v>
      </c>
      <c r="E76" s="10">
        <v>0.31</v>
      </c>
      <c r="F76" s="11">
        <v>12</v>
      </c>
      <c r="G76" s="11" t="s">
        <v>260</v>
      </c>
      <c r="H76" s="11"/>
      <c r="I76" s="114" t="s">
        <v>640</v>
      </c>
    </row>
    <row r="77" spans="1:9" ht="15" customHeight="1">
      <c r="A77" s="93">
        <v>20</v>
      </c>
      <c r="B77" s="216" t="s">
        <v>31</v>
      </c>
      <c r="C77" s="18">
        <v>35.636000000000003</v>
      </c>
      <c r="D77" s="203">
        <v>10.08</v>
      </c>
      <c r="E77" s="10">
        <v>0.28999999999999998</v>
      </c>
      <c r="F77" s="11">
        <v>12</v>
      </c>
      <c r="G77" s="11" t="s">
        <v>260</v>
      </c>
      <c r="H77" s="11"/>
      <c r="I77" s="114" t="s">
        <v>640</v>
      </c>
    </row>
    <row r="78" spans="1:9" ht="15" customHeight="1">
      <c r="A78" s="93">
        <v>21</v>
      </c>
      <c r="B78" s="216" t="s">
        <v>31</v>
      </c>
      <c r="C78" s="18">
        <v>35.636000000000003</v>
      </c>
      <c r="D78" s="203">
        <v>10.02</v>
      </c>
      <c r="E78" s="10">
        <v>0.28000000000000003</v>
      </c>
      <c r="F78" s="11">
        <v>12</v>
      </c>
      <c r="G78" s="11" t="s">
        <v>260</v>
      </c>
      <c r="H78" s="11"/>
      <c r="I78" s="114" t="s">
        <v>640</v>
      </c>
    </row>
    <row r="79" spans="1:9" ht="15" customHeight="1">
      <c r="A79" s="93">
        <v>22</v>
      </c>
      <c r="B79" s="218" t="s">
        <v>54</v>
      </c>
      <c r="C79" s="18"/>
      <c r="D79" s="203"/>
      <c r="E79" s="10"/>
      <c r="F79" s="11">
        <v>12</v>
      </c>
      <c r="G79" s="11"/>
      <c r="H79" s="11"/>
      <c r="I79" s="217" t="s">
        <v>641</v>
      </c>
    </row>
    <row r="80" spans="1:9" ht="15" customHeight="1">
      <c r="A80" s="93">
        <v>23</v>
      </c>
      <c r="B80" s="216" t="s">
        <v>31</v>
      </c>
      <c r="C80" s="18">
        <v>35.636000000000003</v>
      </c>
      <c r="D80" s="203">
        <v>10.55</v>
      </c>
      <c r="E80" s="10">
        <v>0.31</v>
      </c>
      <c r="F80" s="11">
        <v>12</v>
      </c>
      <c r="G80" s="11" t="s">
        <v>260</v>
      </c>
      <c r="H80" s="11"/>
      <c r="I80" s="114" t="s">
        <v>640</v>
      </c>
    </row>
    <row r="81" spans="1:9" ht="15" customHeight="1">
      <c r="A81" s="93">
        <v>24</v>
      </c>
      <c r="B81" s="216" t="s">
        <v>31</v>
      </c>
      <c r="C81" s="18">
        <v>35.636000000000003</v>
      </c>
      <c r="D81" s="204">
        <v>10.050000000000001</v>
      </c>
      <c r="E81" s="10">
        <v>0.28000000000000003</v>
      </c>
      <c r="F81" s="11">
        <v>12</v>
      </c>
      <c r="G81" s="11" t="s">
        <v>260</v>
      </c>
      <c r="H81" s="11"/>
      <c r="I81" s="114" t="s">
        <v>640</v>
      </c>
    </row>
    <row r="82" spans="1:9" s="213" customFormat="1" ht="15" customHeight="1">
      <c r="A82" s="207"/>
      <c r="B82" s="219"/>
      <c r="C82" s="66"/>
      <c r="D82" s="220"/>
      <c r="E82" s="211"/>
      <c r="F82" s="57"/>
      <c r="G82" s="57"/>
      <c r="H82" s="57"/>
      <c r="I82" s="212"/>
    </row>
    <row r="83" spans="1:9" ht="15" customHeight="1">
      <c r="A83" s="699" t="s">
        <v>644</v>
      </c>
      <c r="B83" s="700"/>
      <c r="C83" s="700"/>
      <c r="D83" s="700"/>
      <c r="E83" s="700"/>
      <c r="F83" s="700"/>
      <c r="G83" s="700"/>
      <c r="H83" s="700"/>
      <c r="I83" s="700"/>
    </row>
    <row r="84" spans="1:9" s="197" customFormat="1" ht="15" customHeight="1">
      <c r="A84" s="701" t="s">
        <v>635</v>
      </c>
      <c r="B84" s="703" t="s">
        <v>3</v>
      </c>
      <c r="C84" s="701" t="s">
        <v>118</v>
      </c>
      <c r="D84" s="701" t="s">
        <v>636</v>
      </c>
      <c r="E84" s="701" t="s">
        <v>120</v>
      </c>
      <c r="F84" s="701" t="s">
        <v>2</v>
      </c>
      <c r="G84" s="701" t="s">
        <v>121</v>
      </c>
      <c r="H84" s="701" t="s">
        <v>4</v>
      </c>
      <c r="I84" s="703" t="s">
        <v>637</v>
      </c>
    </row>
    <row r="85" spans="1:9" s="197" customFormat="1" ht="15" customHeight="1">
      <c r="A85" s="702"/>
      <c r="B85" s="704"/>
      <c r="C85" s="702"/>
      <c r="D85" s="702"/>
      <c r="E85" s="702"/>
      <c r="F85" s="702"/>
      <c r="G85" s="702"/>
      <c r="H85" s="702"/>
      <c r="I85" s="704"/>
    </row>
    <row r="86" spans="1:9" ht="15" customHeight="1">
      <c r="A86" s="93">
        <v>1</v>
      </c>
      <c r="B86" s="216" t="s">
        <v>31</v>
      </c>
      <c r="C86" s="203">
        <v>127</v>
      </c>
      <c r="D86" s="10">
        <v>38.5</v>
      </c>
      <c r="E86" s="11">
        <v>0.35</v>
      </c>
      <c r="F86" s="11">
        <v>42</v>
      </c>
      <c r="G86" s="11" t="s">
        <v>260</v>
      </c>
      <c r="H86" s="338" t="s">
        <v>23</v>
      </c>
      <c r="I86" s="11" t="s">
        <v>7</v>
      </c>
    </row>
    <row r="87" spans="1:9" ht="15" customHeight="1">
      <c r="A87" s="93">
        <v>2</v>
      </c>
      <c r="B87" s="216" t="s">
        <v>31</v>
      </c>
      <c r="C87" s="203">
        <v>127</v>
      </c>
      <c r="D87" s="11">
        <v>38.450000000000003</v>
      </c>
      <c r="E87" s="11">
        <v>0.35</v>
      </c>
      <c r="F87" s="11">
        <v>42</v>
      </c>
      <c r="G87" s="11" t="s">
        <v>260</v>
      </c>
      <c r="H87" s="338" t="s">
        <v>23</v>
      </c>
      <c r="I87" s="11" t="s">
        <v>7</v>
      </c>
    </row>
    <row r="88" spans="1:9" ht="15" customHeight="1">
      <c r="A88" s="93">
        <v>3</v>
      </c>
      <c r="B88" s="217" t="s">
        <v>645</v>
      </c>
      <c r="C88" s="203"/>
      <c r="D88" s="11"/>
      <c r="E88" s="11"/>
      <c r="F88" s="11">
        <v>42</v>
      </c>
      <c r="G88" s="11"/>
      <c r="H88" s="372"/>
      <c r="I88" s="217" t="s">
        <v>646</v>
      </c>
    </row>
    <row r="89" spans="1:9" ht="15" customHeight="1">
      <c r="A89" s="93">
        <v>4</v>
      </c>
      <c r="B89" s="216" t="s">
        <v>31</v>
      </c>
      <c r="C89" s="203">
        <v>24</v>
      </c>
      <c r="D89" s="11">
        <v>7.55</v>
      </c>
      <c r="E89" s="11">
        <v>0.25</v>
      </c>
      <c r="F89" s="11">
        <v>42</v>
      </c>
      <c r="G89" s="11" t="s">
        <v>9</v>
      </c>
      <c r="H89" s="338" t="s">
        <v>111</v>
      </c>
      <c r="I89" s="203" t="s">
        <v>33</v>
      </c>
    </row>
    <row r="90" spans="1:9" ht="15" customHeight="1">
      <c r="A90" s="93">
        <v>5</v>
      </c>
      <c r="B90" s="217" t="s">
        <v>124</v>
      </c>
      <c r="C90" s="203"/>
      <c r="D90" s="11"/>
      <c r="E90" s="11"/>
      <c r="F90" s="11">
        <v>42</v>
      </c>
      <c r="G90" s="11"/>
      <c r="H90" s="372"/>
      <c r="I90" s="217" t="s">
        <v>641</v>
      </c>
    </row>
    <row r="91" spans="1:9" ht="15" customHeight="1">
      <c r="A91" s="93">
        <v>6</v>
      </c>
      <c r="B91" s="217" t="s">
        <v>124</v>
      </c>
      <c r="C91" s="203"/>
      <c r="D91" s="203"/>
      <c r="E91" s="10"/>
      <c r="F91" s="11">
        <v>42</v>
      </c>
      <c r="G91" s="11"/>
      <c r="H91" s="372"/>
      <c r="I91" s="217" t="s">
        <v>641</v>
      </c>
    </row>
    <row r="92" spans="1:9" ht="15" customHeight="1">
      <c r="A92" s="93">
        <v>7</v>
      </c>
      <c r="B92" s="216" t="s">
        <v>31</v>
      </c>
      <c r="C92" s="203">
        <v>55.79</v>
      </c>
      <c r="D92" s="203">
        <v>16.82</v>
      </c>
      <c r="E92" s="10">
        <v>0.28000000000000003</v>
      </c>
      <c r="F92" s="11">
        <v>42</v>
      </c>
      <c r="G92" s="11" t="s">
        <v>9</v>
      </c>
      <c r="H92" s="339" t="s">
        <v>843</v>
      </c>
      <c r="I92" s="203" t="s">
        <v>33</v>
      </c>
    </row>
    <row r="93" spans="1:9" ht="15" customHeight="1">
      <c r="A93" s="93">
        <v>8</v>
      </c>
      <c r="B93" s="216" t="s">
        <v>31</v>
      </c>
      <c r="C93" s="203">
        <v>55.79</v>
      </c>
      <c r="D93" s="203">
        <v>16.73</v>
      </c>
      <c r="E93" s="10">
        <v>0.28000000000000003</v>
      </c>
      <c r="F93" s="11">
        <v>42</v>
      </c>
      <c r="G93" s="11" t="s">
        <v>9</v>
      </c>
      <c r="H93" s="339" t="s">
        <v>843</v>
      </c>
      <c r="I93" s="203" t="s">
        <v>33</v>
      </c>
    </row>
    <row r="94" spans="1:9" ht="15" customHeight="1">
      <c r="A94" s="93">
        <v>9</v>
      </c>
      <c r="B94" s="217" t="s">
        <v>354</v>
      </c>
      <c r="C94" s="203"/>
      <c r="D94" s="203"/>
      <c r="E94" s="10"/>
      <c r="F94" s="11">
        <v>42</v>
      </c>
      <c r="G94" s="11"/>
      <c r="H94" s="372"/>
      <c r="I94" s="217" t="s">
        <v>647</v>
      </c>
    </row>
    <row r="95" spans="1:9" ht="15" customHeight="1">
      <c r="A95" s="93">
        <v>10</v>
      </c>
      <c r="B95" s="217" t="s">
        <v>354</v>
      </c>
      <c r="C95" s="203"/>
      <c r="D95" s="203"/>
      <c r="E95" s="10"/>
      <c r="F95" s="11">
        <v>42</v>
      </c>
      <c r="G95" s="11"/>
      <c r="H95" s="372"/>
      <c r="I95" s="217" t="s">
        <v>647</v>
      </c>
    </row>
    <row r="96" spans="1:9" ht="15" customHeight="1">
      <c r="A96" s="93">
        <v>11</v>
      </c>
      <c r="B96" s="217" t="s">
        <v>1548</v>
      </c>
      <c r="C96" s="203"/>
      <c r="D96" s="203"/>
      <c r="E96" s="10"/>
      <c r="F96" s="11">
        <v>42</v>
      </c>
      <c r="G96" s="11"/>
      <c r="H96" s="372"/>
      <c r="I96" s="217" t="s">
        <v>649</v>
      </c>
    </row>
    <row r="97" spans="1:9" ht="15" customHeight="1">
      <c r="A97" s="93">
        <v>12</v>
      </c>
      <c r="B97" s="217" t="s">
        <v>1548</v>
      </c>
      <c r="C97" s="203"/>
      <c r="D97" s="203"/>
      <c r="E97" s="10"/>
      <c r="F97" s="11">
        <v>42</v>
      </c>
      <c r="G97" s="11"/>
      <c r="H97" s="372"/>
      <c r="I97" s="217" t="s">
        <v>650</v>
      </c>
    </row>
    <row r="98" spans="1:9" ht="15" customHeight="1">
      <c r="A98" s="93">
        <v>13</v>
      </c>
      <c r="B98" s="216" t="s">
        <v>31</v>
      </c>
      <c r="C98" s="203">
        <v>42.54</v>
      </c>
      <c r="D98" s="204">
        <v>12.85</v>
      </c>
      <c r="E98" s="10">
        <v>0.28999999999999998</v>
      </c>
      <c r="F98" s="11">
        <v>42</v>
      </c>
      <c r="G98" s="11" t="s">
        <v>9</v>
      </c>
      <c r="H98" s="372"/>
      <c r="I98" s="203" t="s">
        <v>33</v>
      </c>
    </row>
    <row r="99" spans="1:9" ht="15" customHeight="1">
      <c r="A99" s="93">
        <v>14</v>
      </c>
      <c r="B99" s="216" t="s">
        <v>31</v>
      </c>
      <c r="C99" s="203">
        <v>42.54</v>
      </c>
      <c r="D99" s="205">
        <v>12.5</v>
      </c>
      <c r="E99" s="10">
        <v>0.28999999999999998</v>
      </c>
      <c r="F99" s="11">
        <v>42</v>
      </c>
      <c r="G99" s="11" t="s">
        <v>9</v>
      </c>
      <c r="H99" s="339" t="s">
        <v>1156</v>
      </c>
      <c r="I99" s="203" t="s">
        <v>33</v>
      </c>
    </row>
    <row r="100" spans="1:9" ht="15" customHeight="1">
      <c r="A100" s="93">
        <v>15</v>
      </c>
      <c r="B100" s="217" t="s">
        <v>645</v>
      </c>
      <c r="C100" s="203"/>
      <c r="D100" s="203"/>
      <c r="E100" s="10"/>
      <c r="F100" s="11">
        <v>42</v>
      </c>
      <c r="G100" s="11"/>
      <c r="H100" s="339" t="s">
        <v>54</v>
      </c>
      <c r="I100" s="217" t="s">
        <v>647</v>
      </c>
    </row>
    <row r="101" spans="1:9" ht="15" customHeight="1">
      <c r="A101" s="93">
        <v>16</v>
      </c>
      <c r="B101" s="216" t="s">
        <v>31</v>
      </c>
      <c r="C101" s="203">
        <v>24</v>
      </c>
      <c r="D101" s="203">
        <v>7.54</v>
      </c>
      <c r="E101" s="10">
        <v>0.28000000000000003</v>
      </c>
      <c r="F101" s="11">
        <v>42</v>
      </c>
      <c r="G101" s="11" t="s">
        <v>9</v>
      </c>
      <c r="H101" s="339" t="s">
        <v>54</v>
      </c>
      <c r="I101" s="203" t="s">
        <v>33</v>
      </c>
    </row>
    <row r="102" spans="1:9" ht="15" customHeight="1">
      <c r="A102" s="93">
        <v>17</v>
      </c>
      <c r="B102" s="217" t="s">
        <v>43</v>
      </c>
      <c r="C102" s="203"/>
      <c r="D102" s="203"/>
      <c r="E102" s="10"/>
      <c r="F102" s="11">
        <v>42</v>
      </c>
      <c r="G102" s="11"/>
      <c r="H102" s="372"/>
      <c r="I102" s="217" t="s">
        <v>651</v>
      </c>
    </row>
    <row r="103" spans="1:9" ht="15" customHeight="1">
      <c r="A103" s="93">
        <v>18</v>
      </c>
      <c r="B103" s="217" t="s">
        <v>23</v>
      </c>
      <c r="C103" s="203"/>
      <c r="D103" s="203"/>
      <c r="E103" s="10"/>
      <c r="F103" s="11">
        <v>42</v>
      </c>
      <c r="G103" s="11"/>
      <c r="H103" s="372"/>
      <c r="I103" s="217" t="s">
        <v>652</v>
      </c>
    </row>
    <row r="104" spans="1:9" ht="15" customHeight="1">
      <c r="A104" s="93">
        <v>19</v>
      </c>
      <c r="B104" s="218" t="s">
        <v>116</v>
      </c>
      <c r="C104" s="203"/>
      <c r="D104" s="203"/>
      <c r="E104" s="10"/>
      <c r="F104" s="11">
        <v>42</v>
      </c>
      <c r="G104" s="11"/>
      <c r="H104" s="339" t="s">
        <v>126</v>
      </c>
      <c r="I104" s="218" t="s">
        <v>653</v>
      </c>
    </row>
    <row r="105" spans="1:9" ht="15" customHeight="1">
      <c r="A105" s="93">
        <v>20</v>
      </c>
      <c r="B105" s="218" t="s">
        <v>116</v>
      </c>
      <c r="C105" s="203"/>
      <c r="D105" s="203"/>
      <c r="E105" s="10"/>
      <c r="F105" s="11">
        <v>42</v>
      </c>
      <c r="G105" s="11"/>
      <c r="H105" s="339" t="s">
        <v>126</v>
      </c>
      <c r="I105" s="218" t="s">
        <v>654</v>
      </c>
    </row>
    <row r="106" spans="1:9" ht="15" customHeight="1">
      <c r="A106" s="93">
        <v>21</v>
      </c>
      <c r="B106" s="217" t="s">
        <v>642</v>
      </c>
      <c r="C106" s="203"/>
      <c r="D106" s="203"/>
      <c r="E106" s="10"/>
      <c r="F106" s="11">
        <v>42</v>
      </c>
      <c r="G106" s="11"/>
      <c r="H106" s="372"/>
      <c r="I106" s="217" t="s">
        <v>655</v>
      </c>
    </row>
    <row r="107" spans="1:9" ht="15" customHeight="1">
      <c r="A107" s="93">
        <v>22</v>
      </c>
      <c r="B107" s="217" t="s">
        <v>642</v>
      </c>
      <c r="C107" s="203"/>
      <c r="D107" s="203"/>
      <c r="E107" s="10"/>
      <c r="F107" s="11">
        <v>42</v>
      </c>
      <c r="G107" s="11"/>
      <c r="H107" s="339" t="s">
        <v>718</v>
      </c>
      <c r="I107" s="217" t="s">
        <v>656</v>
      </c>
    </row>
    <row r="108" spans="1:9" ht="15" customHeight="1">
      <c r="A108" s="93">
        <v>23</v>
      </c>
      <c r="B108" s="217" t="s">
        <v>1548</v>
      </c>
      <c r="C108" s="203"/>
      <c r="D108" s="203"/>
      <c r="E108" s="10"/>
      <c r="F108" s="11">
        <v>42</v>
      </c>
      <c r="G108" s="11"/>
      <c r="H108" s="339" t="s">
        <v>23</v>
      </c>
      <c r="I108" s="217" t="s">
        <v>657</v>
      </c>
    </row>
    <row r="109" spans="1:9" ht="15" customHeight="1">
      <c r="A109" s="93">
        <v>24</v>
      </c>
      <c r="B109" s="217" t="s">
        <v>1548</v>
      </c>
      <c r="C109" s="203"/>
      <c r="D109" s="204"/>
      <c r="E109" s="10"/>
      <c r="F109" s="11">
        <v>42</v>
      </c>
      <c r="G109" s="11"/>
      <c r="H109" s="372"/>
      <c r="I109" s="217" t="s">
        <v>658</v>
      </c>
    </row>
    <row r="110" spans="1:9" s="213" customFormat="1" ht="15" customHeight="1">
      <c r="A110" s="207"/>
      <c r="B110" s="221"/>
      <c r="C110" s="210"/>
      <c r="D110" s="220"/>
      <c r="E110" s="211"/>
      <c r="F110" s="57"/>
      <c r="G110" s="57"/>
      <c r="H110" s="57"/>
      <c r="I110" s="221"/>
    </row>
    <row r="111" spans="1:9" ht="15" customHeight="1">
      <c r="A111" s="699" t="s">
        <v>659</v>
      </c>
      <c r="B111" s="700"/>
      <c r="C111" s="700"/>
      <c r="D111" s="700"/>
      <c r="E111" s="700"/>
      <c r="F111" s="700"/>
      <c r="G111" s="700"/>
      <c r="H111" s="700"/>
      <c r="I111" s="700"/>
    </row>
    <row r="112" spans="1:9" s="197" customFormat="1" ht="15" customHeight="1">
      <c r="A112" s="701" t="s">
        <v>635</v>
      </c>
      <c r="B112" s="703" t="s">
        <v>3</v>
      </c>
      <c r="C112" s="701" t="s">
        <v>118</v>
      </c>
      <c r="D112" s="701" t="s">
        <v>636</v>
      </c>
      <c r="E112" s="701" t="s">
        <v>120</v>
      </c>
      <c r="F112" s="701" t="s">
        <v>2</v>
      </c>
      <c r="G112" s="701" t="s">
        <v>121</v>
      </c>
      <c r="H112" s="701" t="s">
        <v>4</v>
      </c>
      <c r="I112" s="703" t="s">
        <v>637</v>
      </c>
    </row>
    <row r="113" spans="1:9" s="197" customFormat="1" ht="15" customHeight="1">
      <c r="A113" s="702"/>
      <c r="B113" s="704"/>
      <c r="C113" s="702"/>
      <c r="D113" s="702"/>
      <c r="E113" s="702"/>
      <c r="F113" s="702"/>
      <c r="G113" s="702"/>
      <c r="H113" s="702"/>
      <c r="I113" s="704"/>
    </row>
    <row r="114" spans="1:9" ht="15" customHeight="1">
      <c r="A114" s="93">
        <v>1</v>
      </c>
      <c r="B114" s="217" t="s">
        <v>126</v>
      </c>
      <c r="C114" s="203"/>
      <c r="D114" s="10"/>
      <c r="E114" s="11"/>
      <c r="F114" s="11">
        <v>6</v>
      </c>
      <c r="G114" s="11"/>
      <c r="H114" s="11"/>
      <c r="I114" s="160" t="s">
        <v>660</v>
      </c>
    </row>
    <row r="115" spans="1:9" ht="15" customHeight="1">
      <c r="A115" s="93">
        <v>2</v>
      </c>
      <c r="B115" s="218" t="s">
        <v>126</v>
      </c>
      <c r="C115" s="203"/>
      <c r="D115" s="11"/>
      <c r="E115" s="11"/>
      <c r="F115" s="11">
        <v>6</v>
      </c>
      <c r="G115" s="11"/>
      <c r="H115" s="11"/>
      <c r="I115" s="160" t="s">
        <v>661</v>
      </c>
    </row>
    <row r="116" spans="1:9" ht="15" customHeight="1">
      <c r="A116" s="93">
        <v>3</v>
      </c>
      <c r="B116" s="217" t="s">
        <v>126</v>
      </c>
      <c r="C116" s="203"/>
      <c r="D116" s="11"/>
      <c r="E116" s="11"/>
      <c r="F116" s="11">
        <v>6</v>
      </c>
      <c r="G116" s="11"/>
      <c r="H116" s="11"/>
      <c r="I116" s="160" t="s">
        <v>662</v>
      </c>
    </row>
    <row r="117" spans="1:9" ht="15" customHeight="1">
      <c r="A117" s="93">
        <v>4</v>
      </c>
      <c r="B117" s="217" t="s">
        <v>126</v>
      </c>
      <c r="C117" s="203"/>
      <c r="D117" s="11"/>
      <c r="E117" s="11"/>
      <c r="F117" s="11">
        <v>6</v>
      </c>
      <c r="G117" s="11"/>
      <c r="H117" s="11"/>
      <c r="I117" s="160" t="s">
        <v>663</v>
      </c>
    </row>
    <row r="118" spans="1:9" ht="15" customHeight="1">
      <c r="A118" s="93">
        <v>5</v>
      </c>
      <c r="B118" s="160" t="s">
        <v>664</v>
      </c>
      <c r="C118" s="203"/>
      <c r="D118" s="11"/>
      <c r="E118" s="11"/>
      <c r="F118" s="11">
        <v>6</v>
      </c>
      <c r="G118" s="11"/>
      <c r="H118" s="11"/>
      <c r="I118" s="160" t="s">
        <v>665</v>
      </c>
    </row>
    <row r="119" spans="1:9" ht="15" customHeight="1">
      <c r="A119" s="93">
        <v>6</v>
      </c>
      <c r="B119" s="165" t="s">
        <v>31</v>
      </c>
      <c r="C119" s="222">
        <v>18.5</v>
      </c>
      <c r="D119" s="222">
        <v>4.8</v>
      </c>
      <c r="E119" s="10">
        <v>0.28999999999999998</v>
      </c>
      <c r="F119" s="11">
        <v>6</v>
      </c>
      <c r="G119" s="11" t="s">
        <v>260</v>
      </c>
      <c r="H119" s="11"/>
      <c r="I119" s="165" t="s">
        <v>7</v>
      </c>
    </row>
    <row r="120" spans="1:9" ht="15" customHeight="1">
      <c r="A120" s="93">
        <v>7</v>
      </c>
      <c r="B120" s="165" t="s">
        <v>31</v>
      </c>
      <c r="C120" s="222">
        <v>18.5</v>
      </c>
      <c r="D120" s="222">
        <v>4.5</v>
      </c>
      <c r="E120" s="10">
        <v>0.28999999999999998</v>
      </c>
      <c r="F120" s="11">
        <v>6</v>
      </c>
      <c r="G120" s="11" t="s">
        <v>260</v>
      </c>
      <c r="H120" s="11"/>
      <c r="I120" s="165" t="s">
        <v>7</v>
      </c>
    </row>
    <row r="121" spans="1:9" ht="15" customHeight="1">
      <c r="A121" s="93">
        <v>8</v>
      </c>
      <c r="B121" s="23" t="s">
        <v>666</v>
      </c>
      <c r="C121" s="222"/>
      <c r="D121" s="122"/>
      <c r="E121" s="10"/>
      <c r="F121" s="11">
        <v>6</v>
      </c>
      <c r="G121" s="11"/>
      <c r="H121" s="11"/>
      <c r="I121" s="24" t="s">
        <v>667</v>
      </c>
    </row>
    <row r="122" spans="1:9" ht="15" customHeight="1">
      <c r="A122" s="93">
        <v>9</v>
      </c>
      <c r="B122" s="164" t="s">
        <v>668</v>
      </c>
      <c r="C122" s="122"/>
      <c r="D122" s="122"/>
      <c r="E122" s="10"/>
      <c r="F122" s="11">
        <v>6</v>
      </c>
      <c r="G122" s="11"/>
      <c r="H122" s="11"/>
      <c r="I122" s="160" t="s">
        <v>669</v>
      </c>
    </row>
    <row r="123" spans="1:9" ht="15" customHeight="1">
      <c r="A123" s="93">
        <v>10</v>
      </c>
      <c r="B123" s="164" t="s">
        <v>670</v>
      </c>
      <c r="C123" s="122"/>
      <c r="D123" s="122"/>
      <c r="E123" s="10"/>
      <c r="F123" s="11">
        <v>6</v>
      </c>
      <c r="G123" s="11"/>
      <c r="H123" s="11"/>
      <c r="I123" s="160" t="s">
        <v>671</v>
      </c>
    </row>
    <row r="124" spans="1:9" ht="15" customHeight="1">
      <c r="A124" s="93">
        <v>11</v>
      </c>
      <c r="B124" s="164" t="s">
        <v>113</v>
      </c>
      <c r="C124" s="122"/>
      <c r="D124" s="122"/>
      <c r="E124" s="10"/>
      <c r="F124" s="11">
        <v>6</v>
      </c>
      <c r="G124" s="11"/>
      <c r="H124" s="11"/>
      <c r="I124" s="160" t="s">
        <v>672</v>
      </c>
    </row>
    <row r="125" spans="1:9" ht="15" customHeight="1">
      <c r="A125" s="93">
        <v>12</v>
      </c>
      <c r="B125" s="164" t="s">
        <v>113</v>
      </c>
      <c r="C125" s="122"/>
      <c r="D125" s="122"/>
      <c r="E125" s="10"/>
      <c r="F125" s="11">
        <v>6</v>
      </c>
      <c r="G125" s="11"/>
      <c r="H125" s="11"/>
      <c r="I125" s="160" t="s">
        <v>672</v>
      </c>
    </row>
    <row r="126" spans="1:9" ht="15" customHeight="1">
      <c r="A126" s="93">
        <v>13</v>
      </c>
      <c r="B126" s="168" t="s">
        <v>31</v>
      </c>
      <c r="C126" s="22">
        <v>6.65</v>
      </c>
      <c r="D126" s="14">
        <v>1.98</v>
      </c>
      <c r="E126" s="10">
        <v>0.28999999999999998</v>
      </c>
      <c r="F126" s="11">
        <v>6</v>
      </c>
      <c r="G126" s="11" t="s">
        <v>9</v>
      </c>
      <c r="H126" s="14">
        <v>12</v>
      </c>
      <c r="I126" s="24" t="s">
        <v>33</v>
      </c>
    </row>
    <row r="127" spans="1:9" ht="15" customHeight="1">
      <c r="A127" s="93">
        <v>14</v>
      </c>
      <c r="B127" s="217" t="s">
        <v>648</v>
      </c>
      <c r="C127" s="22"/>
      <c r="D127" s="14"/>
      <c r="E127" s="10"/>
      <c r="F127" s="11">
        <v>6</v>
      </c>
      <c r="G127" s="11"/>
      <c r="H127" s="11"/>
      <c r="I127" s="24" t="s">
        <v>673</v>
      </c>
    </row>
    <row r="128" spans="1:9" ht="15" customHeight="1">
      <c r="A128" s="93">
        <v>15</v>
      </c>
      <c r="B128" s="168" t="s">
        <v>31</v>
      </c>
      <c r="C128" s="22">
        <v>16.32</v>
      </c>
      <c r="D128" s="14">
        <v>4.58</v>
      </c>
      <c r="E128" s="10">
        <v>0.28000000000000003</v>
      </c>
      <c r="F128" s="11">
        <v>6</v>
      </c>
      <c r="G128" s="11" t="s">
        <v>9</v>
      </c>
      <c r="H128" s="22">
        <v>2.2799999999999998</v>
      </c>
      <c r="I128" s="18" t="s">
        <v>33</v>
      </c>
    </row>
    <row r="129" spans="1:9" ht="15" customHeight="1">
      <c r="A129" s="93">
        <v>16</v>
      </c>
      <c r="B129" s="168" t="s">
        <v>31</v>
      </c>
      <c r="C129" s="22">
        <v>16.32</v>
      </c>
      <c r="D129" s="14">
        <v>4.45</v>
      </c>
      <c r="E129" s="10">
        <v>0.27</v>
      </c>
      <c r="F129" s="11">
        <v>6</v>
      </c>
      <c r="G129" s="11" t="s">
        <v>9</v>
      </c>
      <c r="H129" s="22">
        <v>2.2799999999999998</v>
      </c>
      <c r="I129" s="18" t="s">
        <v>33</v>
      </c>
    </row>
    <row r="130" spans="1:9" ht="15" customHeight="1">
      <c r="A130" s="93">
        <v>17</v>
      </c>
      <c r="B130" s="164" t="s">
        <v>23</v>
      </c>
      <c r="C130" s="203"/>
      <c r="D130" s="203"/>
      <c r="E130" s="10"/>
      <c r="F130" s="11">
        <v>6</v>
      </c>
      <c r="G130" s="11"/>
      <c r="H130" s="11"/>
      <c r="I130" s="24" t="s">
        <v>674</v>
      </c>
    </row>
    <row r="131" spans="1:9" ht="15" customHeight="1">
      <c r="A131" s="93">
        <v>18</v>
      </c>
      <c r="B131" s="164" t="s">
        <v>23</v>
      </c>
      <c r="C131" s="203"/>
      <c r="D131" s="203"/>
      <c r="E131" s="10"/>
      <c r="F131" s="11">
        <v>6</v>
      </c>
      <c r="G131" s="11"/>
      <c r="H131" s="11"/>
      <c r="I131" s="24" t="s">
        <v>675</v>
      </c>
    </row>
    <row r="132" spans="1:9" s="213" customFormat="1" ht="15" customHeight="1">
      <c r="A132" s="94"/>
      <c r="B132" s="224"/>
      <c r="C132" s="214"/>
      <c r="D132" s="214"/>
      <c r="E132" s="215"/>
      <c r="F132" s="59"/>
      <c r="G132" s="59"/>
      <c r="H132" s="59"/>
      <c r="I132" s="156"/>
    </row>
    <row r="133" spans="1:9" s="213" customFormat="1" ht="15" customHeight="1">
      <c r="A133" s="94"/>
      <c r="B133" s="224"/>
      <c r="C133" s="214"/>
      <c r="D133" s="214"/>
      <c r="E133" s="215"/>
      <c r="F133" s="59"/>
      <c r="G133" s="59"/>
      <c r="H133" s="59"/>
      <c r="I133" s="156"/>
    </row>
    <row r="134" spans="1:9" ht="15" customHeight="1">
      <c r="A134" s="699" t="s">
        <v>676</v>
      </c>
      <c r="B134" s="700"/>
      <c r="C134" s="700"/>
      <c r="D134" s="700"/>
      <c r="E134" s="700"/>
      <c r="F134" s="700"/>
      <c r="G134" s="700"/>
      <c r="H134" s="700"/>
      <c r="I134" s="700"/>
    </row>
    <row r="135" spans="1:9" s="197" customFormat="1" ht="15" customHeight="1">
      <c r="A135" s="701" t="s">
        <v>635</v>
      </c>
      <c r="B135" s="703" t="s">
        <v>3</v>
      </c>
      <c r="C135" s="701" t="s">
        <v>118</v>
      </c>
      <c r="D135" s="701" t="s">
        <v>636</v>
      </c>
      <c r="E135" s="701" t="s">
        <v>120</v>
      </c>
      <c r="F135" s="701" t="s">
        <v>2</v>
      </c>
      <c r="G135" s="701" t="s">
        <v>121</v>
      </c>
      <c r="H135" s="701" t="s">
        <v>4</v>
      </c>
      <c r="I135" s="703" t="s">
        <v>637</v>
      </c>
    </row>
    <row r="136" spans="1:9" s="197" customFormat="1" ht="15" customHeight="1">
      <c r="A136" s="702"/>
      <c r="B136" s="704"/>
      <c r="C136" s="702"/>
      <c r="D136" s="702"/>
      <c r="E136" s="702"/>
      <c r="F136" s="702"/>
      <c r="G136" s="702"/>
      <c r="H136" s="702"/>
      <c r="I136" s="704"/>
    </row>
    <row r="137" spans="1:9" ht="15" customHeight="1">
      <c r="A137" s="93">
        <v>1</v>
      </c>
      <c r="B137" s="160" t="s">
        <v>677</v>
      </c>
      <c r="C137" s="22"/>
      <c r="D137" s="225"/>
      <c r="E137" s="11"/>
      <c r="F137" s="11">
        <v>5</v>
      </c>
      <c r="G137" s="11"/>
      <c r="H137" s="11"/>
      <c r="I137" s="160" t="s">
        <v>678</v>
      </c>
    </row>
    <row r="138" spans="1:9" ht="15" customHeight="1">
      <c r="A138" s="93">
        <v>2</v>
      </c>
      <c r="B138" s="160" t="s">
        <v>677</v>
      </c>
      <c r="C138" s="22"/>
      <c r="D138" s="225"/>
      <c r="E138" s="11"/>
      <c r="F138" s="11">
        <v>5</v>
      </c>
      <c r="G138" s="11"/>
      <c r="H138" s="11"/>
      <c r="I138" s="160" t="s">
        <v>678</v>
      </c>
    </row>
    <row r="139" spans="1:9" ht="15" customHeight="1">
      <c r="A139" s="93">
        <v>3</v>
      </c>
      <c r="B139" s="160" t="s">
        <v>679</v>
      </c>
      <c r="C139" s="22"/>
      <c r="D139" s="225"/>
      <c r="E139" s="11"/>
      <c r="F139" s="11">
        <v>5</v>
      </c>
      <c r="G139" s="11"/>
      <c r="H139" s="11"/>
      <c r="I139" s="24" t="s">
        <v>680</v>
      </c>
    </row>
    <row r="140" spans="1:9" ht="15" customHeight="1">
      <c r="A140" s="93">
        <v>4</v>
      </c>
      <c r="B140" s="160" t="s">
        <v>679</v>
      </c>
      <c r="C140" s="22"/>
      <c r="D140" s="225"/>
      <c r="E140" s="11"/>
      <c r="F140" s="11">
        <v>5</v>
      </c>
      <c r="G140" s="11"/>
      <c r="H140" s="11"/>
      <c r="I140" s="24" t="s">
        <v>681</v>
      </c>
    </row>
    <row r="141" spans="1:9" ht="15" customHeight="1">
      <c r="A141" s="93">
        <v>5</v>
      </c>
      <c r="B141" s="18" t="s">
        <v>31</v>
      </c>
      <c r="C141" s="18">
        <v>13.59</v>
      </c>
      <c r="D141" s="226">
        <v>3.6</v>
      </c>
      <c r="E141" s="11">
        <v>0.28000000000000003</v>
      </c>
      <c r="F141" s="11">
        <v>5</v>
      </c>
      <c r="G141" s="11" t="s">
        <v>260</v>
      </c>
      <c r="H141" s="11"/>
      <c r="I141" s="18" t="s">
        <v>7</v>
      </c>
    </row>
    <row r="142" spans="1:9" ht="15" customHeight="1">
      <c r="A142" s="93">
        <v>6</v>
      </c>
      <c r="B142" s="18" t="s">
        <v>31</v>
      </c>
      <c r="C142" s="18">
        <v>13.59</v>
      </c>
      <c r="D142" s="226">
        <v>3.6</v>
      </c>
      <c r="E142" s="11">
        <v>0.28000000000000003</v>
      </c>
      <c r="F142" s="11">
        <v>5</v>
      </c>
      <c r="G142" s="11" t="s">
        <v>260</v>
      </c>
      <c r="H142" s="11"/>
      <c r="I142" s="18" t="s">
        <v>7</v>
      </c>
    </row>
    <row r="143" spans="1:9" ht="15" customHeight="1">
      <c r="A143" s="93">
        <v>7</v>
      </c>
      <c r="B143" s="24" t="s">
        <v>124</v>
      </c>
      <c r="C143" s="18"/>
      <c r="D143" s="226"/>
      <c r="E143" s="11"/>
      <c r="F143" s="11">
        <v>5</v>
      </c>
      <c r="G143" s="11"/>
      <c r="H143" s="11"/>
      <c r="I143" s="160" t="s">
        <v>678</v>
      </c>
    </row>
    <row r="144" spans="1:9" ht="15" customHeight="1">
      <c r="A144" s="93">
        <v>8</v>
      </c>
      <c r="B144" s="24" t="s">
        <v>124</v>
      </c>
      <c r="C144" s="22"/>
      <c r="D144" s="225"/>
      <c r="E144" s="11"/>
      <c r="F144" s="11">
        <v>5</v>
      </c>
      <c r="G144" s="11"/>
      <c r="H144" s="11"/>
      <c r="I144" s="160" t="s">
        <v>678</v>
      </c>
    </row>
    <row r="145" spans="1:9" ht="15" customHeight="1">
      <c r="A145" s="93">
        <v>9</v>
      </c>
      <c r="B145" s="160" t="s">
        <v>126</v>
      </c>
      <c r="C145" s="22"/>
      <c r="D145" s="225"/>
      <c r="E145" s="11"/>
      <c r="F145" s="11">
        <v>5</v>
      </c>
      <c r="G145" s="11"/>
      <c r="H145" s="11"/>
      <c r="I145" s="160" t="s">
        <v>682</v>
      </c>
    </row>
    <row r="146" spans="1:9" ht="15" customHeight="1">
      <c r="A146" s="93">
        <v>10</v>
      </c>
      <c r="B146" s="160" t="s">
        <v>126</v>
      </c>
      <c r="C146" s="22"/>
      <c r="D146" s="225"/>
      <c r="E146" s="11"/>
      <c r="F146" s="11">
        <v>5</v>
      </c>
      <c r="G146" s="11"/>
      <c r="H146" s="11"/>
      <c r="I146" s="160" t="s">
        <v>682</v>
      </c>
    </row>
    <row r="147" spans="1:9" ht="15" customHeight="1">
      <c r="A147" s="93">
        <v>11</v>
      </c>
      <c r="B147" s="165" t="s">
        <v>31</v>
      </c>
      <c r="C147" s="18">
        <v>13.59</v>
      </c>
      <c r="D147" s="226">
        <v>3.7</v>
      </c>
      <c r="E147" s="11">
        <v>0.28999999999999998</v>
      </c>
      <c r="F147" s="11">
        <v>5</v>
      </c>
      <c r="G147" s="11" t="s">
        <v>260</v>
      </c>
      <c r="H147" s="11"/>
      <c r="I147" s="18" t="s">
        <v>7</v>
      </c>
    </row>
    <row r="148" spans="1:9" ht="15" customHeight="1">
      <c r="A148" s="93">
        <v>12</v>
      </c>
      <c r="B148" s="160" t="s">
        <v>666</v>
      </c>
      <c r="C148" s="22"/>
      <c r="D148" s="122"/>
      <c r="E148" s="10"/>
      <c r="F148" s="11">
        <v>5</v>
      </c>
      <c r="G148" s="11"/>
      <c r="H148" s="11"/>
      <c r="I148" s="24" t="s">
        <v>683</v>
      </c>
    </row>
    <row r="149" spans="1:9" ht="15" customHeight="1">
      <c r="A149" s="93">
        <v>13</v>
      </c>
      <c r="B149" s="160" t="s">
        <v>684</v>
      </c>
      <c r="C149" s="22"/>
      <c r="D149" s="22"/>
      <c r="E149" s="10"/>
      <c r="F149" s="11">
        <v>5</v>
      </c>
      <c r="G149" s="11"/>
      <c r="H149" s="11"/>
      <c r="I149" s="160" t="s">
        <v>685</v>
      </c>
    </row>
    <row r="150" spans="1:9" ht="15" customHeight="1">
      <c r="A150" s="93">
        <v>14</v>
      </c>
      <c r="B150" s="160" t="s">
        <v>684</v>
      </c>
      <c r="C150" s="22"/>
      <c r="D150" s="22"/>
      <c r="E150" s="10"/>
      <c r="F150" s="11">
        <v>5</v>
      </c>
      <c r="G150" s="11"/>
      <c r="H150" s="11"/>
      <c r="I150" s="160" t="s">
        <v>685</v>
      </c>
    </row>
    <row r="151" spans="1:9" ht="15" customHeight="1">
      <c r="A151" s="93">
        <v>15</v>
      </c>
      <c r="B151" s="160" t="s">
        <v>686</v>
      </c>
      <c r="C151" s="22"/>
      <c r="D151" s="22"/>
      <c r="E151" s="10"/>
      <c r="F151" s="11">
        <v>5</v>
      </c>
      <c r="G151" s="11"/>
      <c r="H151" s="11"/>
      <c r="I151" s="160" t="s">
        <v>687</v>
      </c>
    </row>
    <row r="152" spans="1:9" ht="15" customHeight="1">
      <c r="A152" s="93">
        <v>16</v>
      </c>
      <c r="B152" s="160" t="s">
        <v>686</v>
      </c>
      <c r="C152" s="22"/>
      <c r="D152" s="22"/>
      <c r="E152" s="10"/>
      <c r="F152" s="11">
        <v>5</v>
      </c>
      <c r="G152" s="11"/>
      <c r="H152" s="11"/>
      <c r="I152" s="160" t="s">
        <v>687</v>
      </c>
    </row>
    <row r="153" spans="1:9" ht="15" customHeight="1">
      <c r="A153" s="93">
        <v>17</v>
      </c>
      <c r="B153" s="18" t="s">
        <v>31</v>
      </c>
      <c r="C153" s="18">
        <v>13.59</v>
      </c>
      <c r="D153" s="226">
        <v>3.6</v>
      </c>
      <c r="E153" s="11">
        <v>0.28000000000000003</v>
      </c>
      <c r="F153" s="11">
        <v>5</v>
      </c>
      <c r="G153" s="11" t="s">
        <v>260</v>
      </c>
      <c r="H153" s="11"/>
      <c r="I153" s="18" t="s">
        <v>7</v>
      </c>
    </row>
    <row r="154" spans="1:9" ht="15" customHeight="1">
      <c r="A154" s="227">
        <v>18</v>
      </c>
      <c r="B154" s="65" t="s">
        <v>31</v>
      </c>
      <c r="C154" s="65">
        <v>13.59</v>
      </c>
      <c r="D154" s="228">
        <v>3.7</v>
      </c>
      <c r="E154" s="229">
        <v>0.28999999999999998</v>
      </c>
      <c r="F154" s="229">
        <v>5</v>
      </c>
      <c r="G154" s="229" t="s">
        <v>260</v>
      </c>
      <c r="H154" s="229"/>
      <c r="I154" s="65" t="s">
        <v>7</v>
      </c>
    </row>
    <row r="155" spans="1:9" s="231" customFormat="1" ht="15" customHeight="1">
      <c r="A155" s="207"/>
      <c r="B155" s="223"/>
      <c r="C155" s="66"/>
      <c r="D155" s="230"/>
      <c r="E155" s="57"/>
      <c r="F155" s="57"/>
      <c r="G155" s="57"/>
      <c r="H155" s="57"/>
      <c r="I155" s="223"/>
    </row>
    <row r="156" spans="1:9" s="213" customFormat="1" ht="15" customHeight="1">
      <c r="A156" s="94"/>
      <c r="B156" s="156"/>
      <c r="C156" s="84"/>
      <c r="D156" s="232"/>
      <c r="E156" s="59"/>
      <c r="F156" s="59"/>
      <c r="G156" s="59"/>
      <c r="H156" s="59"/>
      <c r="I156" s="156"/>
    </row>
    <row r="157" spans="1:9" ht="15" customHeight="1">
      <c r="A157" s="699" t="s">
        <v>688</v>
      </c>
      <c r="B157" s="700"/>
      <c r="C157" s="700"/>
      <c r="D157" s="700"/>
      <c r="E157" s="700"/>
      <c r="F157" s="700"/>
      <c r="G157" s="700"/>
      <c r="H157" s="700"/>
      <c r="I157" s="700"/>
    </row>
    <row r="158" spans="1:9" s="197" customFormat="1" ht="15" customHeight="1">
      <c r="A158" s="701" t="s">
        <v>635</v>
      </c>
      <c r="B158" s="703" t="s">
        <v>3</v>
      </c>
      <c r="C158" s="701" t="s">
        <v>118</v>
      </c>
      <c r="D158" s="701" t="s">
        <v>636</v>
      </c>
      <c r="E158" s="701" t="s">
        <v>120</v>
      </c>
      <c r="F158" s="701" t="s">
        <v>2</v>
      </c>
      <c r="G158" s="701" t="s">
        <v>121</v>
      </c>
      <c r="H158" s="701" t="s">
        <v>4</v>
      </c>
      <c r="I158" s="703" t="s">
        <v>637</v>
      </c>
    </row>
    <row r="159" spans="1:9" s="197" customFormat="1" ht="15" customHeight="1">
      <c r="A159" s="702"/>
      <c r="B159" s="704"/>
      <c r="C159" s="702"/>
      <c r="D159" s="702"/>
      <c r="E159" s="702"/>
      <c r="F159" s="702"/>
      <c r="G159" s="702"/>
      <c r="H159" s="702"/>
      <c r="I159" s="704"/>
    </row>
    <row r="160" spans="1:9" ht="15" customHeight="1">
      <c r="A160" s="93">
        <v>1</v>
      </c>
      <c r="B160" s="160" t="s">
        <v>126</v>
      </c>
      <c r="C160" s="22"/>
      <c r="D160" s="222"/>
      <c r="E160" s="10"/>
      <c r="F160" s="11">
        <v>7</v>
      </c>
      <c r="G160" s="11"/>
      <c r="H160" s="11"/>
      <c r="I160" s="160" t="s">
        <v>685</v>
      </c>
    </row>
    <row r="161" spans="1:9" ht="15" customHeight="1">
      <c r="A161" s="93">
        <v>2</v>
      </c>
      <c r="B161" s="160" t="s">
        <v>126</v>
      </c>
      <c r="C161" s="22"/>
      <c r="D161" s="222"/>
      <c r="E161" s="10"/>
      <c r="F161" s="11">
        <v>7</v>
      </c>
      <c r="G161" s="11"/>
      <c r="H161" s="11"/>
      <c r="I161" s="160" t="s">
        <v>685</v>
      </c>
    </row>
    <row r="162" spans="1:9" ht="15" customHeight="1">
      <c r="A162" s="93">
        <v>3</v>
      </c>
      <c r="B162" s="165" t="s">
        <v>31</v>
      </c>
      <c r="C162" s="22">
        <v>18.329999999999998</v>
      </c>
      <c r="D162" s="222">
        <v>5.05</v>
      </c>
      <c r="E162" s="10">
        <v>0.28999999999999998</v>
      </c>
      <c r="F162" s="11">
        <v>7</v>
      </c>
      <c r="G162" s="11" t="s">
        <v>260</v>
      </c>
      <c r="H162" s="11"/>
      <c r="I162" s="18" t="s">
        <v>7</v>
      </c>
    </row>
    <row r="163" spans="1:9" ht="15" customHeight="1">
      <c r="A163" s="93">
        <v>4</v>
      </c>
      <c r="B163" s="165" t="s">
        <v>31</v>
      </c>
      <c r="C163" s="22">
        <v>18.329999999999998</v>
      </c>
      <c r="D163" s="222">
        <v>4.8</v>
      </c>
      <c r="E163" s="10">
        <v>0.28000000000000003</v>
      </c>
      <c r="F163" s="11">
        <v>7</v>
      </c>
      <c r="G163" s="11" t="s">
        <v>260</v>
      </c>
      <c r="H163" s="11"/>
      <c r="I163" s="18" t="s">
        <v>7</v>
      </c>
    </row>
    <row r="164" spans="1:9" ht="15" customHeight="1">
      <c r="A164" s="93">
        <v>5</v>
      </c>
      <c r="B164" s="160" t="s">
        <v>126</v>
      </c>
      <c r="C164" s="22"/>
      <c r="D164" s="225"/>
      <c r="E164" s="11"/>
      <c r="F164" s="11">
        <v>7</v>
      </c>
      <c r="G164" s="11"/>
      <c r="H164" s="11"/>
      <c r="I164" s="160" t="s">
        <v>687</v>
      </c>
    </row>
    <row r="165" spans="1:9" ht="15" customHeight="1">
      <c r="A165" s="93">
        <v>6</v>
      </c>
      <c r="B165" s="160" t="s">
        <v>126</v>
      </c>
      <c r="C165" s="22"/>
      <c r="D165" s="225"/>
      <c r="E165" s="10"/>
      <c r="F165" s="11">
        <v>7</v>
      </c>
      <c r="G165" s="11"/>
      <c r="H165" s="11"/>
      <c r="I165" s="160" t="s">
        <v>687</v>
      </c>
    </row>
    <row r="166" spans="1:9" ht="15" customHeight="1">
      <c r="A166" s="93">
        <v>7</v>
      </c>
      <c r="B166" s="160" t="s">
        <v>677</v>
      </c>
      <c r="C166" s="18"/>
      <c r="D166" s="86"/>
      <c r="E166" s="10"/>
      <c r="F166" s="11">
        <v>7</v>
      </c>
      <c r="G166" s="11"/>
      <c r="H166" s="11"/>
      <c r="I166" s="160" t="s">
        <v>689</v>
      </c>
    </row>
    <row r="167" spans="1:9" ht="15" customHeight="1">
      <c r="A167" s="93">
        <v>8</v>
      </c>
      <c r="B167" s="160" t="s">
        <v>677</v>
      </c>
      <c r="C167" s="18"/>
      <c r="D167" s="86"/>
      <c r="E167" s="10"/>
      <c r="F167" s="11">
        <v>7</v>
      </c>
      <c r="G167" s="11"/>
      <c r="H167" s="11"/>
      <c r="I167" s="160" t="s">
        <v>689</v>
      </c>
    </row>
    <row r="168" spans="1:9" ht="15" customHeight="1">
      <c r="A168" s="93">
        <v>9</v>
      </c>
      <c r="B168" s="160" t="s">
        <v>113</v>
      </c>
      <c r="C168" s="18"/>
      <c r="D168" s="86"/>
      <c r="E168" s="10"/>
      <c r="F168" s="11">
        <v>7</v>
      </c>
      <c r="G168" s="11"/>
      <c r="H168" s="11"/>
      <c r="I168" s="160" t="s">
        <v>689</v>
      </c>
    </row>
    <row r="169" spans="1:9" ht="15" customHeight="1">
      <c r="A169" s="93">
        <v>10</v>
      </c>
      <c r="B169" s="160" t="s">
        <v>113</v>
      </c>
      <c r="C169" s="18"/>
      <c r="D169" s="86"/>
      <c r="E169" s="10"/>
      <c r="F169" s="11">
        <v>7</v>
      </c>
      <c r="G169" s="11"/>
      <c r="H169" s="11"/>
      <c r="I169" s="160" t="s">
        <v>689</v>
      </c>
    </row>
    <row r="170" spans="1:9" ht="15" customHeight="1">
      <c r="A170" s="93">
        <v>11</v>
      </c>
      <c r="B170" s="160" t="s">
        <v>126</v>
      </c>
      <c r="C170" s="22"/>
      <c r="D170" s="122"/>
      <c r="E170" s="10"/>
      <c r="F170" s="11">
        <v>7</v>
      </c>
      <c r="G170" s="11"/>
      <c r="H170" s="11"/>
      <c r="I170" s="160" t="s">
        <v>690</v>
      </c>
    </row>
    <row r="171" spans="1:9" ht="15" customHeight="1">
      <c r="A171" s="93">
        <v>12</v>
      </c>
      <c r="B171" s="160" t="s">
        <v>126</v>
      </c>
      <c r="C171" s="22"/>
      <c r="D171" s="122"/>
      <c r="E171" s="10"/>
      <c r="F171" s="11">
        <v>7</v>
      </c>
      <c r="G171" s="11"/>
      <c r="H171" s="11"/>
      <c r="I171" s="160" t="s">
        <v>690</v>
      </c>
    </row>
    <row r="172" spans="1:9" ht="15" customHeight="1">
      <c r="A172" s="93">
        <v>13</v>
      </c>
      <c r="B172" s="165" t="s">
        <v>31</v>
      </c>
      <c r="C172" s="22">
        <v>18.329999999999998</v>
      </c>
      <c r="D172" s="86">
        <v>5.5</v>
      </c>
      <c r="E172" s="10">
        <v>0.3</v>
      </c>
      <c r="F172" s="11">
        <v>7</v>
      </c>
      <c r="G172" s="11" t="s">
        <v>260</v>
      </c>
      <c r="H172" s="11"/>
      <c r="I172" s="18" t="s">
        <v>7</v>
      </c>
    </row>
    <row r="173" spans="1:9" ht="15" customHeight="1">
      <c r="A173" s="93">
        <v>14</v>
      </c>
      <c r="B173" s="165" t="s">
        <v>31</v>
      </c>
      <c r="C173" s="22">
        <v>18.329999999999998</v>
      </c>
      <c r="D173" s="86">
        <v>4.8</v>
      </c>
      <c r="E173" s="10">
        <v>0.28000000000000003</v>
      </c>
      <c r="F173" s="11">
        <v>7</v>
      </c>
      <c r="G173" s="11" t="s">
        <v>260</v>
      </c>
      <c r="H173" s="11"/>
      <c r="I173" s="18" t="s">
        <v>7</v>
      </c>
    </row>
    <row r="174" spans="1:9" ht="15" customHeight="1">
      <c r="A174" s="93">
        <v>15</v>
      </c>
      <c r="B174" s="165" t="s">
        <v>31</v>
      </c>
      <c r="C174" s="22">
        <v>18.329999999999998</v>
      </c>
      <c r="D174" s="86">
        <v>4.5</v>
      </c>
      <c r="E174" s="10">
        <v>0.27</v>
      </c>
      <c r="F174" s="11">
        <v>7</v>
      </c>
      <c r="G174" s="11" t="s">
        <v>260</v>
      </c>
      <c r="H174" s="11"/>
      <c r="I174" s="18" t="s">
        <v>7</v>
      </c>
    </row>
    <row r="175" spans="1:9" ht="15" customHeight="1">
      <c r="A175" s="93">
        <v>16</v>
      </c>
      <c r="B175" s="165" t="s">
        <v>31</v>
      </c>
      <c r="C175" s="22">
        <v>18.329999999999998</v>
      </c>
      <c r="D175" s="86">
        <v>4.8</v>
      </c>
      <c r="E175" s="10">
        <v>0.28000000000000003</v>
      </c>
      <c r="F175" s="11">
        <v>7</v>
      </c>
      <c r="G175" s="11" t="s">
        <v>260</v>
      </c>
      <c r="H175" s="11"/>
      <c r="I175" s="18" t="s">
        <v>7</v>
      </c>
    </row>
    <row r="176" spans="1:9" ht="15" customHeight="1">
      <c r="A176" s="93">
        <v>17</v>
      </c>
      <c r="B176" s="18" t="s">
        <v>31</v>
      </c>
      <c r="C176" s="22">
        <v>18.329999999999998</v>
      </c>
      <c r="D176" s="86">
        <v>4.8099999999999996</v>
      </c>
      <c r="E176" s="10">
        <v>0.28000000000000003</v>
      </c>
      <c r="F176" s="11">
        <v>7</v>
      </c>
      <c r="G176" s="11" t="s">
        <v>260</v>
      </c>
      <c r="H176" s="11"/>
      <c r="I176" s="18" t="s">
        <v>7</v>
      </c>
    </row>
    <row r="177" spans="1:9" ht="15" customHeight="1">
      <c r="A177" s="93">
        <v>18</v>
      </c>
      <c r="B177" s="18" t="s">
        <v>31</v>
      </c>
      <c r="C177" s="22">
        <v>18.329999999999998</v>
      </c>
      <c r="D177" s="86">
        <v>4.55</v>
      </c>
      <c r="E177" s="10">
        <v>0.27</v>
      </c>
      <c r="F177" s="11">
        <v>7</v>
      </c>
      <c r="G177" s="11" t="s">
        <v>260</v>
      </c>
      <c r="H177" s="11"/>
      <c r="I177" s="18" t="s">
        <v>7</v>
      </c>
    </row>
    <row r="178" spans="1:9" ht="15" customHeight="1">
      <c r="A178" s="93">
        <v>19</v>
      </c>
      <c r="B178" s="160" t="s">
        <v>43</v>
      </c>
      <c r="C178" s="22"/>
      <c r="D178" s="22"/>
      <c r="E178" s="10"/>
      <c r="F178" s="11">
        <v>7</v>
      </c>
      <c r="G178" s="11"/>
      <c r="H178" s="11"/>
      <c r="I178" s="160" t="s">
        <v>691</v>
      </c>
    </row>
    <row r="179" spans="1:9" ht="15" customHeight="1">
      <c r="A179" s="93">
        <v>20</v>
      </c>
      <c r="B179" s="160" t="s">
        <v>43</v>
      </c>
      <c r="C179" s="22"/>
      <c r="D179" s="22"/>
      <c r="E179" s="10"/>
      <c r="F179" s="11">
        <v>7</v>
      </c>
      <c r="G179" s="11"/>
      <c r="H179" s="10">
        <v>9.6999999999999993</v>
      </c>
      <c r="I179" s="160" t="s">
        <v>691</v>
      </c>
    </row>
    <row r="180" spans="1:9" ht="15" customHeight="1">
      <c r="A180" s="93">
        <v>21</v>
      </c>
      <c r="B180" s="18" t="s">
        <v>31</v>
      </c>
      <c r="C180" s="22">
        <v>11.37</v>
      </c>
      <c r="D180" s="22">
        <v>3.05</v>
      </c>
      <c r="E180" s="10">
        <v>0.28000000000000003</v>
      </c>
      <c r="F180" s="11">
        <v>7</v>
      </c>
      <c r="G180" s="11" t="s">
        <v>692</v>
      </c>
      <c r="H180" s="10">
        <v>9.6999999999999993</v>
      </c>
      <c r="I180" s="24" t="s">
        <v>693</v>
      </c>
    </row>
    <row r="181" spans="1:9" ht="15" customHeight="1">
      <c r="A181" s="93">
        <v>22</v>
      </c>
      <c r="B181" s="18" t="s">
        <v>31</v>
      </c>
      <c r="C181" s="22">
        <v>11.37</v>
      </c>
      <c r="D181" s="22">
        <v>2.99</v>
      </c>
      <c r="E181" s="10">
        <v>0.28000000000000003</v>
      </c>
      <c r="F181" s="11">
        <v>7</v>
      </c>
      <c r="G181" s="11" t="s">
        <v>692</v>
      </c>
      <c r="H181" s="10">
        <v>9.6999999999999993</v>
      </c>
      <c r="I181" s="24" t="s">
        <v>693</v>
      </c>
    </row>
    <row r="182" spans="1:9" ht="15" customHeight="1">
      <c r="A182" s="93">
        <v>23</v>
      </c>
      <c r="B182" s="18" t="s">
        <v>31</v>
      </c>
      <c r="C182" s="22">
        <v>11.37</v>
      </c>
      <c r="D182" s="22">
        <v>2.89</v>
      </c>
      <c r="E182" s="10">
        <v>0.27</v>
      </c>
      <c r="F182" s="11">
        <v>7</v>
      </c>
      <c r="G182" s="11" t="s">
        <v>692</v>
      </c>
      <c r="H182" s="10">
        <v>9.6999999999999993</v>
      </c>
      <c r="I182" s="24" t="s">
        <v>693</v>
      </c>
    </row>
    <row r="183" spans="1:9" ht="15" customHeight="1">
      <c r="A183" s="93">
        <v>24</v>
      </c>
      <c r="B183" s="18" t="s">
        <v>31</v>
      </c>
      <c r="C183" s="22">
        <v>11.37</v>
      </c>
      <c r="D183" s="22">
        <v>2.5</v>
      </c>
      <c r="E183" s="10">
        <v>0.25</v>
      </c>
      <c r="F183" s="11">
        <v>7</v>
      </c>
      <c r="G183" s="11" t="s">
        <v>692</v>
      </c>
      <c r="H183" s="10">
        <v>9.6999999999999993</v>
      </c>
      <c r="I183" s="24" t="s">
        <v>693</v>
      </c>
    </row>
    <row r="184" spans="1:9" s="213" customFormat="1" ht="15" customHeight="1">
      <c r="A184" s="94"/>
      <c r="B184" s="156"/>
      <c r="C184" s="118"/>
      <c r="D184" s="118"/>
      <c r="E184" s="215"/>
      <c r="F184" s="59"/>
      <c r="G184" s="59"/>
      <c r="H184" s="215"/>
      <c r="I184" s="156"/>
    </row>
    <row r="185" spans="1:9" s="213" customFormat="1" ht="15" customHeight="1">
      <c r="A185" s="94"/>
      <c r="B185" s="156"/>
      <c r="C185" s="118"/>
      <c r="D185" s="118"/>
      <c r="E185" s="215"/>
      <c r="F185" s="59"/>
      <c r="G185" s="59"/>
      <c r="H185" s="215"/>
      <c r="I185" s="156"/>
    </row>
    <row r="186" spans="1:9" ht="15" customHeight="1">
      <c r="A186" s="709" t="s">
        <v>694</v>
      </c>
      <c r="B186" s="710"/>
      <c r="C186" s="710"/>
      <c r="D186" s="710"/>
      <c r="E186" s="710"/>
      <c r="F186" s="710"/>
      <c r="G186" s="710"/>
      <c r="H186" s="710"/>
      <c r="I186" s="710"/>
    </row>
    <row r="187" spans="1:9" s="197" customFormat="1" ht="15" customHeight="1">
      <c r="A187" s="701" t="s">
        <v>635</v>
      </c>
      <c r="B187" s="703" t="s">
        <v>3</v>
      </c>
      <c r="C187" s="701" t="s">
        <v>118</v>
      </c>
      <c r="D187" s="701" t="s">
        <v>636</v>
      </c>
      <c r="E187" s="701" t="s">
        <v>120</v>
      </c>
      <c r="F187" s="701" t="s">
        <v>2</v>
      </c>
      <c r="G187" s="701" t="s">
        <v>121</v>
      </c>
      <c r="H187" s="701" t="s">
        <v>4</v>
      </c>
      <c r="I187" s="703" t="s">
        <v>637</v>
      </c>
    </row>
    <row r="188" spans="1:9" s="197" customFormat="1" ht="15" customHeight="1">
      <c r="A188" s="702"/>
      <c r="B188" s="704"/>
      <c r="C188" s="702"/>
      <c r="D188" s="702"/>
      <c r="E188" s="702"/>
      <c r="F188" s="702"/>
      <c r="G188" s="702"/>
      <c r="H188" s="702"/>
      <c r="I188" s="704"/>
    </row>
    <row r="189" spans="1:9" ht="15" customHeight="1">
      <c r="A189" s="93">
        <v>1</v>
      </c>
      <c r="B189" s="22" t="s">
        <v>31</v>
      </c>
      <c r="C189" s="18">
        <v>14</v>
      </c>
      <c r="D189" s="86">
        <v>3.78</v>
      </c>
      <c r="E189" s="11">
        <v>0.28000000000000003</v>
      </c>
      <c r="F189" s="11">
        <v>6</v>
      </c>
      <c r="G189" s="11" t="s">
        <v>260</v>
      </c>
      <c r="H189" s="11"/>
      <c r="I189" s="22" t="s">
        <v>7</v>
      </c>
    </row>
    <row r="190" spans="1:9" ht="15" customHeight="1">
      <c r="A190" s="93">
        <v>2</v>
      </c>
      <c r="B190" s="22" t="s">
        <v>31</v>
      </c>
      <c r="C190" s="18">
        <v>14</v>
      </c>
      <c r="D190" s="86">
        <v>3.9</v>
      </c>
      <c r="E190" s="11">
        <v>0.28999999999999998</v>
      </c>
      <c r="F190" s="11">
        <v>6</v>
      </c>
      <c r="G190" s="11" t="s">
        <v>260</v>
      </c>
      <c r="H190" s="11"/>
      <c r="I190" s="22" t="s">
        <v>7</v>
      </c>
    </row>
    <row r="191" spans="1:9" ht="15" customHeight="1">
      <c r="A191" s="93">
        <v>3</v>
      </c>
      <c r="B191" s="23" t="s">
        <v>695</v>
      </c>
      <c r="C191" s="18"/>
      <c r="D191" s="226"/>
      <c r="E191" s="11"/>
      <c r="F191" s="11">
        <v>6</v>
      </c>
      <c r="G191" s="11"/>
      <c r="H191" s="11"/>
      <c r="I191" s="23" t="s">
        <v>696</v>
      </c>
    </row>
    <row r="192" spans="1:9" ht="15" customHeight="1">
      <c r="A192" s="93">
        <v>4</v>
      </c>
      <c r="B192" s="23" t="s">
        <v>695</v>
      </c>
      <c r="C192" s="18"/>
      <c r="D192" s="226"/>
      <c r="E192" s="11"/>
      <c r="F192" s="11">
        <v>6</v>
      </c>
      <c r="G192" s="11"/>
      <c r="H192" s="11"/>
      <c r="I192" s="23" t="s">
        <v>696</v>
      </c>
    </row>
    <row r="193" spans="1:9" ht="15" customHeight="1">
      <c r="A193" s="93">
        <v>5</v>
      </c>
      <c r="B193" s="18" t="s">
        <v>31</v>
      </c>
      <c r="C193" s="18">
        <v>14</v>
      </c>
      <c r="D193" s="86">
        <v>3.55</v>
      </c>
      <c r="E193" s="11">
        <v>0.26</v>
      </c>
      <c r="F193" s="11">
        <v>6</v>
      </c>
      <c r="G193" s="11" t="s">
        <v>260</v>
      </c>
      <c r="H193" s="11"/>
      <c r="I193" s="22" t="s">
        <v>7</v>
      </c>
    </row>
    <row r="194" spans="1:9" ht="15" customHeight="1">
      <c r="A194" s="93">
        <v>6</v>
      </c>
      <c r="B194" s="18" t="s">
        <v>31</v>
      </c>
      <c r="C194" s="18">
        <v>14</v>
      </c>
      <c r="D194" s="86">
        <v>3.78</v>
      </c>
      <c r="E194" s="10">
        <v>0.27</v>
      </c>
      <c r="F194" s="11">
        <v>6</v>
      </c>
      <c r="G194" s="11" t="s">
        <v>260</v>
      </c>
      <c r="H194" s="11"/>
      <c r="I194" s="22" t="s">
        <v>7</v>
      </c>
    </row>
    <row r="195" spans="1:9" ht="15" customHeight="1">
      <c r="A195" s="93">
        <v>7</v>
      </c>
      <c r="B195" s="18" t="s">
        <v>31</v>
      </c>
      <c r="C195" s="18">
        <v>14</v>
      </c>
      <c r="D195" s="86">
        <v>3.98</v>
      </c>
      <c r="E195" s="10">
        <v>0.28000000000000003</v>
      </c>
      <c r="F195" s="11">
        <v>6</v>
      </c>
      <c r="G195" s="11" t="s">
        <v>260</v>
      </c>
      <c r="H195" s="11"/>
      <c r="I195" s="22" t="s">
        <v>7</v>
      </c>
    </row>
    <row r="196" spans="1:9" ht="15" customHeight="1">
      <c r="A196" s="93">
        <v>8</v>
      </c>
      <c r="B196" s="18" t="s">
        <v>31</v>
      </c>
      <c r="C196" s="18">
        <v>14</v>
      </c>
      <c r="D196" s="86">
        <v>3.88</v>
      </c>
      <c r="E196" s="10">
        <v>0.28000000000000003</v>
      </c>
      <c r="F196" s="11">
        <v>6</v>
      </c>
      <c r="G196" s="11" t="s">
        <v>260</v>
      </c>
      <c r="H196" s="11"/>
      <c r="I196" s="22" t="s">
        <v>7</v>
      </c>
    </row>
    <row r="197" spans="1:9" ht="15" customHeight="1">
      <c r="A197" s="93">
        <v>9</v>
      </c>
      <c r="B197" s="23" t="s">
        <v>677</v>
      </c>
      <c r="C197" s="234"/>
      <c r="D197" s="234"/>
      <c r="E197" s="10"/>
      <c r="F197" s="11">
        <v>6</v>
      </c>
      <c r="G197" s="11"/>
      <c r="H197" s="11"/>
      <c r="I197" s="23" t="s">
        <v>697</v>
      </c>
    </row>
    <row r="198" spans="1:9" ht="15" customHeight="1">
      <c r="A198" s="93">
        <v>10</v>
      </c>
      <c r="B198" s="23" t="s">
        <v>677</v>
      </c>
      <c r="C198" s="234"/>
      <c r="D198" s="234"/>
      <c r="E198" s="10"/>
      <c r="F198" s="11">
        <v>6</v>
      </c>
      <c r="G198" s="11"/>
      <c r="H198" s="11"/>
      <c r="I198" s="23" t="s">
        <v>697</v>
      </c>
    </row>
    <row r="199" spans="1:9" ht="15" customHeight="1">
      <c r="A199" s="93">
        <v>11</v>
      </c>
      <c r="B199" s="23"/>
      <c r="C199" s="18">
        <v>14</v>
      </c>
      <c r="D199" s="86">
        <v>3.9</v>
      </c>
      <c r="E199" s="10">
        <v>0.28999999999999998</v>
      </c>
      <c r="F199" s="11">
        <v>6</v>
      </c>
      <c r="G199" s="11" t="s">
        <v>260</v>
      </c>
      <c r="H199" s="11"/>
      <c r="I199" s="22" t="s">
        <v>7</v>
      </c>
    </row>
    <row r="200" spans="1:9" ht="15" customHeight="1">
      <c r="A200" s="93">
        <v>12</v>
      </c>
      <c r="B200" s="23"/>
      <c r="C200" s="18">
        <v>14</v>
      </c>
      <c r="D200" s="86">
        <v>3.98</v>
      </c>
      <c r="E200" s="10">
        <v>0.28999999999999998</v>
      </c>
      <c r="F200" s="11">
        <v>6</v>
      </c>
      <c r="G200" s="11" t="s">
        <v>260</v>
      </c>
      <c r="H200" s="11"/>
      <c r="I200" s="22" t="s">
        <v>7</v>
      </c>
    </row>
    <row r="201" spans="1:9" ht="15" customHeight="1">
      <c r="A201" s="93">
        <v>13</v>
      </c>
      <c r="B201" s="23" t="s">
        <v>23</v>
      </c>
      <c r="C201" s="234"/>
      <c r="D201" s="86"/>
      <c r="E201" s="10"/>
      <c r="F201" s="11">
        <v>6</v>
      </c>
      <c r="G201" s="11"/>
      <c r="H201" s="11"/>
      <c r="I201" s="23" t="s">
        <v>698</v>
      </c>
    </row>
    <row r="202" spans="1:9" ht="15" customHeight="1">
      <c r="A202" s="93">
        <v>14</v>
      </c>
      <c r="B202" s="23" t="s">
        <v>23</v>
      </c>
      <c r="C202" s="18"/>
      <c r="D202" s="18"/>
      <c r="E202" s="10"/>
      <c r="F202" s="11">
        <v>6</v>
      </c>
      <c r="G202" s="11"/>
      <c r="H202" s="11"/>
      <c r="I202" s="23" t="s">
        <v>698</v>
      </c>
    </row>
    <row r="203" spans="1:9" ht="15" customHeight="1">
      <c r="A203" s="93">
        <v>15</v>
      </c>
      <c r="B203" s="23" t="s">
        <v>23</v>
      </c>
      <c r="C203" s="18"/>
      <c r="D203" s="18"/>
      <c r="E203" s="10"/>
      <c r="F203" s="11">
        <v>6</v>
      </c>
      <c r="G203" s="11"/>
      <c r="H203" s="11"/>
      <c r="I203" s="23" t="s">
        <v>699</v>
      </c>
    </row>
    <row r="204" spans="1:9" ht="15" customHeight="1">
      <c r="A204" s="93">
        <v>16</v>
      </c>
      <c r="B204" s="23" t="s">
        <v>23</v>
      </c>
      <c r="C204" s="18"/>
      <c r="D204" s="18"/>
      <c r="E204" s="10"/>
      <c r="F204" s="11">
        <v>6</v>
      </c>
      <c r="G204" s="11"/>
      <c r="H204" s="11"/>
      <c r="I204" s="23" t="s">
        <v>699</v>
      </c>
    </row>
    <row r="205" spans="1:9" ht="15" customHeight="1">
      <c r="A205" s="93">
        <v>17</v>
      </c>
      <c r="B205" s="23" t="s">
        <v>111</v>
      </c>
      <c r="C205" s="18"/>
      <c r="D205" s="18"/>
      <c r="E205" s="10"/>
      <c r="F205" s="11">
        <v>6</v>
      </c>
      <c r="G205" s="11"/>
      <c r="H205" s="11"/>
      <c r="I205" s="23" t="s">
        <v>698</v>
      </c>
    </row>
    <row r="206" spans="1:9" ht="15" customHeight="1">
      <c r="A206" s="93">
        <v>18</v>
      </c>
      <c r="B206" s="23" t="s">
        <v>111</v>
      </c>
      <c r="C206" s="18"/>
      <c r="D206" s="18"/>
      <c r="E206" s="10"/>
      <c r="F206" s="11">
        <v>6</v>
      </c>
      <c r="G206" s="11"/>
      <c r="H206" s="11"/>
      <c r="I206" s="23" t="s">
        <v>698</v>
      </c>
    </row>
    <row r="207" spans="1:9" ht="15" customHeight="1">
      <c r="A207" s="93">
        <v>19</v>
      </c>
      <c r="B207" s="23" t="s">
        <v>23</v>
      </c>
      <c r="C207" s="18"/>
      <c r="D207" s="18"/>
      <c r="E207" s="10"/>
      <c r="F207" s="11">
        <v>6</v>
      </c>
      <c r="G207" s="11"/>
      <c r="H207" s="11"/>
      <c r="I207" s="23" t="s">
        <v>700</v>
      </c>
    </row>
    <row r="208" spans="1:9" ht="15" customHeight="1">
      <c r="A208" s="93">
        <v>20</v>
      </c>
      <c r="B208" s="23" t="s">
        <v>23</v>
      </c>
      <c r="C208" s="18"/>
      <c r="D208" s="18"/>
      <c r="E208" s="10"/>
      <c r="F208" s="11">
        <v>6</v>
      </c>
      <c r="G208" s="11"/>
      <c r="H208" s="11"/>
      <c r="I208" s="23" t="s">
        <v>700</v>
      </c>
    </row>
    <row r="209" spans="1:9" ht="15" customHeight="1">
      <c r="A209" s="93">
        <v>21</v>
      </c>
      <c r="B209" s="18" t="s">
        <v>31</v>
      </c>
      <c r="C209" s="18">
        <v>14</v>
      </c>
      <c r="D209" s="86">
        <v>3.55</v>
      </c>
      <c r="E209" s="10">
        <v>0.26</v>
      </c>
      <c r="F209" s="11">
        <v>6</v>
      </c>
      <c r="G209" s="11" t="s">
        <v>260</v>
      </c>
      <c r="H209" s="11"/>
      <c r="I209" s="22" t="s">
        <v>7</v>
      </c>
    </row>
    <row r="210" spans="1:9" ht="15" customHeight="1">
      <c r="A210" s="93">
        <v>22</v>
      </c>
      <c r="B210" s="18" t="s">
        <v>31</v>
      </c>
      <c r="C210" s="18">
        <v>14</v>
      </c>
      <c r="D210" s="86">
        <v>3.78</v>
      </c>
      <c r="E210" s="10">
        <v>0.27</v>
      </c>
      <c r="F210" s="11">
        <v>6</v>
      </c>
      <c r="G210" s="11" t="s">
        <v>260</v>
      </c>
      <c r="H210" s="11"/>
      <c r="I210" s="22" t="s">
        <v>7</v>
      </c>
    </row>
    <row r="211" spans="1:9" ht="15" customHeight="1">
      <c r="A211" s="93">
        <v>23</v>
      </c>
      <c r="B211" s="18" t="s">
        <v>31</v>
      </c>
      <c r="C211" s="18">
        <v>14</v>
      </c>
      <c r="D211" s="86">
        <v>3.98</v>
      </c>
      <c r="E211" s="10">
        <v>0.28999999999999998</v>
      </c>
      <c r="F211" s="11">
        <v>6</v>
      </c>
      <c r="G211" s="11" t="s">
        <v>260</v>
      </c>
      <c r="H211" s="11"/>
      <c r="I211" s="22" t="s">
        <v>7</v>
      </c>
    </row>
    <row r="212" spans="1:9" ht="15" customHeight="1">
      <c r="A212" s="93">
        <v>24</v>
      </c>
      <c r="B212" s="23" t="s">
        <v>701</v>
      </c>
      <c r="C212" s="18"/>
      <c r="D212" s="21"/>
      <c r="E212" s="10"/>
      <c r="F212" s="11">
        <v>6</v>
      </c>
      <c r="G212" s="11" t="s">
        <v>260</v>
      </c>
      <c r="H212" s="11"/>
      <c r="I212" s="23" t="s">
        <v>702</v>
      </c>
    </row>
    <row r="213" spans="1:9" s="213" customFormat="1" ht="15" customHeight="1">
      <c r="A213" s="94"/>
      <c r="B213" s="87"/>
      <c r="C213" s="84"/>
      <c r="D213" s="85"/>
      <c r="E213" s="215"/>
      <c r="F213" s="59"/>
      <c r="G213" s="59"/>
      <c r="H213" s="59"/>
      <c r="I213" s="87"/>
    </row>
    <row r="214" spans="1:9" ht="15" customHeight="1">
      <c r="A214" s="709" t="s">
        <v>703</v>
      </c>
      <c r="B214" s="710"/>
      <c r="C214" s="710"/>
      <c r="D214" s="710"/>
      <c r="E214" s="710"/>
      <c r="F214" s="710"/>
      <c r="G214" s="710"/>
      <c r="H214" s="710"/>
      <c r="I214" s="710"/>
    </row>
    <row r="215" spans="1:9" s="197" customFormat="1" ht="15" customHeight="1">
      <c r="A215" s="701" t="s">
        <v>635</v>
      </c>
      <c r="B215" s="703" t="s">
        <v>3</v>
      </c>
      <c r="C215" s="701" t="s">
        <v>118</v>
      </c>
      <c r="D215" s="701" t="s">
        <v>636</v>
      </c>
      <c r="E215" s="701" t="s">
        <v>120</v>
      </c>
      <c r="F215" s="701" t="s">
        <v>2</v>
      </c>
      <c r="G215" s="701" t="s">
        <v>121</v>
      </c>
      <c r="H215" s="701" t="s">
        <v>4</v>
      </c>
      <c r="I215" s="703" t="s">
        <v>637</v>
      </c>
    </row>
    <row r="216" spans="1:9" s="197" customFormat="1" ht="15" customHeight="1">
      <c r="A216" s="702"/>
      <c r="B216" s="704"/>
      <c r="C216" s="702"/>
      <c r="D216" s="702"/>
      <c r="E216" s="702"/>
      <c r="F216" s="702"/>
      <c r="G216" s="702"/>
      <c r="H216" s="702"/>
      <c r="I216" s="704"/>
    </row>
    <row r="217" spans="1:9" ht="15" customHeight="1">
      <c r="A217" s="93">
        <v>1</v>
      </c>
      <c r="B217" s="24" t="s">
        <v>23</v>
      </c>
      <c r="C217" s="18"/>
      <c r="D217" s="86"/>
      <c r="E217" s="11"/>
      <c r="F217" s="11">
        <v>6</v>
      </c>
      <c r="G217" s="11"/>
      <c r="H217" s="11"/>
      <c r="I217" s="24" t="s">
        <v>704</v>
      </c>
    </row>
    <row r="218" spans="1:9" ht="15" customHeight="1">
      <c r="A218" s="93">
        <v>2</v>
      </c>
      <c r="B218" s="24" t="s">
        <v>23</v>
      </c>
      <c r="C218" s="18"/>
      <c r="D218" s="86"/>
      <c r="E218" s="11"/>
      <c r="F218" s="11">
        <v>6</v>
      </c>
      <c r="G218" s="11"/>
      <c r="H218" s="11"/>
      <c r="I218" s="24" t="s">
        <v>704</v>
      </c>
    </row>
    <row r="219" spans="1:9" ht="15" customHeight="1">
      <c r="A219" s="93">
        <v>3</v>
      </c>
      <c r="B219" s="24">
        <v>1651</v>
      </c>
      <c r="C219" s="18"/>
      <c r="D219" s="226"/>
      <c r="E219" s="11"/>
      <c r="F219" s="11">
        <v>6</v>
      </c>
      <c r="G219" s="11"/>
      <c r="H219" s="11"/>
      <c r="I219" s="24" t="s">
        <v>705</v>
      </c>
    </row>
    <row r="220" spans="1:9" ht="15" customHeight="1">
      <c r="A220" s="93">
        <v>4</v>
      </c>
      <c r="B220" s="24">
        <v>1651</v>
      </c>
      <c r="C220" s="18"/>
      <c r="D220" s="226"/>
      <c r="E220" s="11"/>
      <c r="F220" s="11">
        <v>6</v>
      </c>
      <c r="G220" s="11"/>
      <c r="H220" s="11"/>
      <c r="I220" s="24" t="s">
        <v>705</v>
      </c>
    </row>
    <row r="221" spans="1:9" ht="15" customHeight="1">
      <c r="A221" s="93">
        <v>5</v>
      </c>
      <c r="B221" s="24" t="s">
        <v>62</v>
      </c>
      <c r="C221" s="18"/>
      <c r="D221" s="86"/>
      <c r="E221" s="11"/>
      <c r="F221" s="11">
        <v>6</v>
      </c>
      <c r="G221" s="11"/>
      <c r="H221" s="11"/>
      <c r="I221" s="24" t="s">
        <v>705</v>
      </c>
    </row>
    <row r="222" spans="1:9" ht="15" customHeight="1">
      <c r="A222" s="93">
        <v>6</v>
      </c>
      <c r="B222" s="18" t="s">
        <v>31</v>
      </c>
      <c r="C222" s="18">
        <v>13.89</v>
      </c>
      <c r="D222" s="86">
        <v>3.78</v>
      </c>
      <c r="E222" s="10">
        <v>0.27</v>
      </c>
      <c r="F222" s="11">
        <v>6</v>
      </c>
      <c r="G222" s="11" t="s">
        <v>260</v>
      </c>
      <c r="H222" s="11"/>
      <c r="I222" s="18" t="s">
        <v>7</v>
      </c>
    </row>
    <row r="223" spans="1:9" ht="15" customHeight="1">
      <c r="A223" s="93">
        <v>7</v>
      </c>
      <c r="B223" s="24" t="s">
        <v>62</v>
      </c>
      <c r="C223" s="18"/>
      <c r="D223" s="86">
        <v>3.98</v>
      </c>
      <c r="E223" s="10">
        <v>0.28000000000000003</v>
      </c>
      <c r="F223" s="11">
        <v>6</v>
      </c>
      <c r="G223" s="11"/>
      <c r="H223" s="11"/>
      <c r="I223" s="24" t="s">
        <v>705</v>
      </c>
    </row>
    <row r="224" spans="1:9" ht="15" customHeight="1">
      <c r="A224" s="93">
        <v>8</v>
      </c>
      <c r="B224" s="18" t="s">
        <v>31</v>
      </c>
      <c r="C224" s="18">
        <v>13.89</v>
      </c>
      <c r="D224" s="86">
        <v>3.88</v>
      </c>
      <c r="E224" s="10">
        <v>0.28000000000000003</v>
      </c>
      <c r="F224" s="11">
        <v>6</v>
      </c>
      <c r="G224" s="11" t="s">
        <v>260</v>
      </c>
      <c r="H224" s="11"/>
      <c r="I224" s="18" t="s">
        <v>7</v>
      </c>
    </row>
    <row r="225" spans="1:9" ht="15" customHeight="1">
      <c r="A225" s="93">
        <v>9</v>
      </c>
      <c r="B225" s="18" t="s">
        <v>31</v>
      </c>
      <c r="C225" s="18">
        <v>13.89</v>
      </c>
      <c r="D225" s="86">
        <v>3.78</v>
      </c>
      <c r="E225" s="10">
        <v>0.27</v>
      </c>
      <c r="F225" s="11">
        <v>6</v>
      </c>
      <c r="G225" s="11" t="s">
        <v>260</v>
      </c>
      <c r="H225" s="11"/>
      <c r="I225" s="18" t="s">
        <v>7</v>
      </c>
    </row>
    <row r="226" spans="1:9" ht="15" customHeight="1">
      <c r="A226" s="93">
        <v>10</v>
      </c>
      <c r="B226" s="24" t="s">
        <v>23</v>
      </c>
      <c r="C226" s="234"/>
      <c r="D226" s="234"/>
      <c r="E226" s="10"/>
      <c r="F226" s="11">
        <v>6</v>
      </c>
      <c r="G226" s="11"/>
      <c r="H226" s="11"/>
      <c r="I226" s="24" t="s">
        <v>706</v>
      </c>
    </row>
    <row r="227" spans="1:9" ht="15" customHeight="1">
      <c r="A227" s="93">
        <v>11</v>
      </c>
      <c r="B227" s="24" t="s">
        <v>23</v>
      </c>
      <c r="C227" s="18"/>
      <c r="D227" s="86"/>
      <c r="E227" s="10"/>
      <c r="F227" s="11">
        <v>6</v>
      </c>
      <c r="G227" s="11"/>
      <c r="H227" s="11"/>
      <c r="I227" s="24" t="s">
        <v>706</v>
      </c>
    </row>
    <row r="228" spans="1:9" ht="15" customHeight="1">
      <c r="A228" s="93">
        <v>12</v>
      </c>
      <c r="B228" s="18" t="s">
        <v>31</v>
      </c>
      <c r="C228" s="18">
        <v>13.89</v>
      </c>
      <c r="D228" s="86">
        <v>3.98</v>
      </c>
      <c r="E228" s="10">
        <v>0.28999999999999998</v>
      </c>
      <c r="F228" s="11">
        <v>6</v>
      </c>
      <c r="G228" s="11" t="s">
        <v>260</v>
      </c>
      <c r="H228" s="11"/>
      <c r="I228" s="18" t="s">
        <v>7</v>
      </c>
    </row>
    <row r="229" spans="1:9" ht="15" customHeight="1">
      <c r="A229" s="93">
        <v>13</v>
      </c>
      <c r="B229" s="24" t="s">
        <v>707</v>
      </c>
      <c r="C229" s="234"/>
      <c r="D229" s="86"/>
      <c r="E229" s="10"/>
      <c r="F229" s="11">
        <v>6</v>
      </c>
      <c r="G229" s="11"/>
      <c r="H229" s="11"/>
      <c r="I229" s="24" t="s">
        <v>708</v>
      </c>
    </row>
    <row r="230" spans="1:9" ht="15" customHeight="1">
      <c r="A230" s="93">
        <v>14</v>
      </c>
      <c r="B230" s="24" t="s">
        <v>707</v>
      </c>
      <c r="C230" s="18"/>
      <c r="D230" s="18"/>
      <c r="E230" s="10"/>
      <c r="F230" s="11">
        <v>6</v>
      </c>
      <c r="G230" s="11"/>
      <c r="H230" s="11"/>
      <c r="I230" s="24" t="s">
        <v>708</v>
      </c>
    </row>
    <row r="231" spans="1:9" ht="15" customHeight="1">
      <c r="A231" s="93">
        <v>15</v>
      </c>
      <c r="B231" s="24" t="s">
        <v>709</v>
      </c>
      <c r="C231" s="18"/>
      <c r="D231" s="18"/>
      <c r="E231" s="10"/>
      <c r="F231" s="11">
        <v>6</v>
      </c>
      <c r="G231" s="11"/>
      <c r="H231" s="11"/>
      <c r="I231" s="24" t="s">
        <v>710</v>
      </c>
    </row>
    <row r="232" spans="1:9" ht="15" customHeight="1">
      <c r="A232" s="93">
        <v>16</v>
      </c>
      <c r="B232" s="24" t="s">
        <v>709</v>
      </c>
      <c r="C232" s="18"/>
      <c r="D232" s="18"/>
      <c r="E232" s="10"/>
      <c r="F232" s="11">
        <v>6</v>
      </c>
      <c r="G232" s="11"/>
      <c r="H232" s="11"/>
      <c r="I232" s="24" t="s">
        <v>710</v>
      </c>
    </row>
    <row r="233" spans="1:9" ht="15" customHeight="1">
      <c r="A233" s="93">
        <v>17</v>
      </c>
      <c r="B233" s="24" t="s">
        <v>711</v>
      </c>
      <c r="C233" s="18"/>
      <c r="D233" s="18"/>
      <c r="E233" s="10"/>
      <c r="F233" s="11">
        <v>6</v>
      </c>
      <c r="G233" s="11"/>
      <c r="H233" s="11"/>
      <c r="I233" s="24" t="s">
        <v>712</v>
      </c>
    </row>
    <row r="234" spans="1:9" ht="15" customHeight="1">
      <c r="A234" s="93">
        <v>18</v>
      </c>
      <c r="B234" s="24" t="s">
        <v>711</v>
      </c>
      <c r="C234" s="18"/>
      <c r="D234" s="18"/>
      <c r="E234" s="10"/>
      <c r="F234" s="11">
        <v>6</v>
      </c>
      <c r="G234" s="11"/>
      <c r="H234" s="11"/>
      <c r="I234" s="24" t="s">
        <v>712</v>
      </c>
    </row>
    <row r="235" spans="1:9" ht="15" customHeight="1">
      <c r="A235" s="93">
        <v>19</v>
      </c>
      <c r="B235" s="24" t="s">
        <v>713</v>
      </c>
      <c r="C235" s="18"/>
      <c r="D235" s="18"/>
      <c r="E235" s="10"/>
      <c r="F235" s="11">
        <v>6</v>
      </c>
      <c r="G235" s="11"/>
      <c r="H235" s="11"/>
      <c r="I235" s="24" t="s">
        <v>714</v>
      </c>
    </row>
    <row r="236" spans="1:9" ht="15" customHeight="1">
      <c r="A236" s="93">
        <v>20</v>
      </c>
      <c r="B236" s="24" t="s">
        <v>713</v>
      </c>
      <c r="C236" s="18"/>
      <c r="D236" s="18"/>
      <c r="E236" s="10"/>
      <c r="F236" s="11">
        <v>6</v>
      </c>
      <c r="G236" s="11"/>
      <c r="H236" s="11"/>
      <c r="I236" s="24" t="s">
        <v>714</v>
      </c>
    </row>
    <row r="237" spans="1:9" ht="15" customHeight="1">
      <c r="A237" s="93">
        <v>21</v>
      </c>
      <c r="B237" s="18" t="s">
        <v>31</v>
      </c>
      <c r="C237" s="18">
        <v>13.89</v>
      </c>
      <c r="D237" s="86">
        <v>3.55</v>
      </c>
      <c r="E237" s="10">
        <v>0.26</v>
      </c>
      <c r="F237" s="11">
        <v>6</v>
      </c>
      <c r="G237" s="11" t="s">
        <v>260</v>
      </c>
      <c r="H237" s="11"/>
      <c r="I237" s="18" t="s">
        <v>7</v>
      </c>
    </row>
    <row r="238" spans="1:9" ht="15" customHeight="1">
      <c r="A238" s="93">
        <v>22</v>
      </c>
      <c r="B238" s="18" t="s">
        <v>31</v>
      </c>
      <c r="C238" s="18">
        <v>13.89</v>
      </c>
      <c r="D238" s="86">
        <v>3.78</v>
      </c>
      <c r="E238" s="10">
        <v>0.27</v>
      </c>
      <c r="F238" s="11">
        <v>6</v>
      </c>
      <c r="G238" s="11" t="s">
        <v>260</v>
      </c>
      <c r="H238" s="11"/>
      <c r="I238" s="18" t="s">
        <v>7</v>
      </c>
    </row>
    <row r="239" spans="1:9" ht="15" customHeight="1">
      <c r="A239" s="93">
        <v>23</v>
      </c>
      <c r="B239" s="23" t="s">
        <v>23</v>
      </c>
      <c r="C239" s="18"/>
      <c r="D239" s="86"/>
      <c r="E239" s="10"/>
      <c r="F239" s="11">
        <v>6</v>
      </c>
      <c r="G239" s="11" t="s">
        <v>260</v>
      </c>
      <c r="H239" s="11"/>
      <c r="I239" s="24" t="s">
        <v>715</v>
      </c>
    </row>
    <row r="240" spans="1:9" ht="15" customHeight="1">
      <c r="A240" s="93">
        <v>24</v>
      </c>
      <c r="B240" s="23" t="s">
        <v>23</v>
      </c>
      <c r="C240" s="18"/>
      <c r="D240" s="21"/>
      <c r="E240" s="10"/>
      <c r="F240" s="11">
        <v>6</v>
      </c>
      <c r="G240" s="11" t="s">
        <v>260</v>
      </c>
      <c r="H240" s="11"/>
      <c r="I240" s="24" t="s">
        <v>715</v>
      </c>
    </row>
    <row r="241" spans="1:9" ht="15" customHeight="1">
      <c r="A241" s="94"/>
      <c r="B241" s="87"/>
      <c r="C241" s="84"/>
      <c r="D241" s="85"/>
      <c r="E241" s="215"/>
      <c r="F241" s="59"/>
      <c r="G241" s="59"/>
      <c r="H241" s="59"/>
      <c r="I241" s="156"/>
    </row>
    <row r="242" spans="1:9" ht="15" customHeight="1">
      <c r="A242" s="709" t="s">
        <v>716</v>
      </c>
      <c r="B242" s="710"/>
      <c r="C242" s="710"/>
      <c r="D242" s="710"/>
      <c r="E242" s="710"/>
      <c r="F242" s="710"/>
      <c r="G242" s="710"/>
      <c r="H242" s="710"/>
      <c r="I242" s="710"/>
    </row>
    <row r="243" spans="1:9" s="197" customFormat="1" ht="15" customHeight="1">
      <c r="A243" s="701" t="s">
        <v>635</v>
      </c>
      <c r="B243" s="703" t="s">
        <v>3</v>
      </c>
      <c r="C243" s="701" t="s">
        <v>118</v>
      </c>
      <c r="D243" s="701" t="s">
        <v>636</v>
      </c>
      <c r="E243" s="701" t="s">
        <v>120</v>
      </c>
      <c r="F243" s="701" t="s">
        <v>2</v>
      </c>
      <c r="G243" s="701" t="s">
        <v>121</v>
      </c>
      <c r="H243" s="701" t="s">
        <v>4</v>
      </c>
      <c r="I243" s="703" t="s">
        <v>637</v>
      </c>
    </row>
    <row r="244" spans="1:9" s="197" customFormat="1" ht="15" customHeight="1">
      <c r="A244" s="702"/>
      <c r="B244" s="704"/>
      <c r="C244" s="702"/>
      <c r="D244" s="702"/>
      <c r="E244" s="702"/>
      <c r="F244" s="702"/>
      <c r="G244" s="702"/>
      <c r="H244" s="702"/>
      <c r="I244" s="704"/>
    </row>
    <row r="245" spans="1:9" ht="15" customHeight="1">
      <c r="A245" s="93">
        <v>1</v>
      </c>
      <c r="B245" s="199" t="s">
        <v>677</v>
      </c>
      <c r="C245" s="18"/>
      <c r="D245" s="86"/>
      <c r="E245" s="11"/>
      <c r="F245" s="11">
        <v>6</v>
      </c>
      <c r="G245" s="11"/>
      <c r="H245" s="11"/>
      <c r="I245" s="199" t="s">
        <v>717</v>
      </c>
    </row>
    <row r="246" spans="1:9" ht="15" customHeight="1">
      <c r="A246" s="93">
        <v>2</v>
      </c>
      <c r="B246" s="199" t="s">
        <v>677</v>
      </c>
      <c r="C246" s="18"/>
      <c r="D246" s="86"/>
      <c r="E246" s="11"/>
      <c r="F246" s="11">
        <v>6</v>
      </c>
      <c r="G246" s="11"/>
      <c r="H246" s="11"/>
      <c r="I246" s="199" t="s">
        <v>717</v>
      </c>
    </row>
    <row r="247" spans="1:9" ht="15" customHeight="1">
      <c r="A247" s="93">
        <v>3</v>
      </c>
      <c r="B247" s="199" t="s">
        <v>718</v>
      </c>
      <c r="C247" s="18"/>
      <c r="D247" s="226"/>
      <c r="E247" s="11"/>
      <c r="F247" s="11">
        <v>6</v>
      </c>
      <c r="G247" s="11"/>
      <c r="H247" s="11"/>
      <c r="I247" s="199" t="s">
        <v>719</v>
      </c>
    </row>
    <row r="248" spans="1:9" ht="15" customHeight="1">
      <c r="A248" s="93">
        <v>4</v>
      </c>
      <c r="B248" s="199" t="s">
        <v>718</v>
      </c>
      <c r="C248" s="18"/>
      <c r="D248" s="226"/>
      <c r="E248" s="11"/>
      <c r="F248" s="11">
        <v>6</v>
      </c>
      <c r="G248" s="11"/>
      <c r="H248" s="11"/>
      <c r="I248" s="199" t="s">
        <v>719</v>
      </c>
    </row>
    <row r="249" spans="1:9" ht="15" customHeight="1">
      <c r="A249" s="93">
        <v>5</v>
      </c>
      <c r="B249" s="199" t="s">
        <v>677</v>
      </c>
      <c r="C249" s="18"/>
      <c r="D249" s="86"/>
      <c r="E249" s="11"/>
      <c r="F249" s="11">
        <v>6</v>
      </c>
      <c r="G249" s="11"/>
      <c r="H249" s="11"/>
      <c r="I249" s="199" t="s">
        <v>720</v>
      </c>
    </row>
    <row r="250" spans="1:9" ht="15" customHeight="1">
      <c r="A250" s="93">
        <v>6</v>
      </c>
      <c r="B250" s="199" t="s">
        <v>677</v>
      </c>
      <c r="C250" s="18"/>
      <c r="D250" s="86"/>
      <c r="E250" s="10"/>
      <c r="F250" s="11">
        <v>6</v>
      </c>
      <c r="G250" s="11"/>
      <c r="H250" s="11"/>
      <c r="I250" s="199" t="s">
        <v>720</v>
      </c>
    </row>
    <row r="251" spans="1:9" ht="15" customHeight="1">
      <c r="A251" s="93">
        <v>7</v>
      </c>
      <c r="B251" s="24" t="s">
        <v>54</v>
      </c>
      <c r="C251" s="18"/>
      <c r="D251" s="86"/>
      <c r="E251" s="10"/>
      <c r="F251" s="11">
        <v>6</v>
      </c>
      <c r="G251" s="11"/>
      <c r="H251" s="11"/>
      <c r="I251" s="24" t="s">
        <v>721</v>
      </c>
    </row>
    <row r="252" spans="1:9" ht="15" customHeight="1">
      <c r="A252" s="93">
        <v>8</v>
      </c>
      <c r="B252" s="24" t="s">
        <v>54</v>
      </c>
      <c r="C252" s="18"/>
      <c r="D252" s="86"/>
      <c r="E252" s="10"/>
      <c r="F252" s="11">
        <v>6</v>
      </c>
      <c r="G252" s="11"/>
      <c r="H252" s="11"/>
      <c r="I252" s="24" t="s">
        <v>721</v>
      </c>
    </row>
    <row r="253" spans="1:9" ht="15" customHeight="1">
      <c r="A253" s="93">
        <v>9</v>
      </c>
      <c r="B253" s="199" t="s">
        <v>722</v>
      </c>
      <c r="C253" s="234"/>
      <c r="D253" s="234"/>
      <c r="E253" s="10"/>
      <c r="F253" s="11">
        <v>6</v>
      </c>
      <c r="G253" s="11"/>
      <c r="H253" s="11"/>
      <c r="I253" s="199" t="s">
        <v>723</v>
      </c>
    </row>
    <row r="254" spans="1:9" ht="15" customHeight="1">
      <c r="A254" s="93">
        <v>10</v>
      </c>
      <c r="B254" s="199" t="s">
        <v>722</v>
      </c>
      <c r="C254" s="234"/>
      <c r="D254" s="234"/>
      <c r="E254" s="10"/>
      <c r="F254" s="11">
        <v>6</v>
      </c>
      <c r="G254" s="11"/>
      <c r="H254" s="11"/>
      <c r="I254" s="199" t="s">
        <v>723</v>
      </c>
    </row>
    <row r="255" spans="1:9" ht="15" customHeight="1">
      <c r="A255" s="93">
        <v>11</v>
      </c>
      <c r="B255" s="199" t="s">
        <v>54</v>
      </c>
      <c r="C255" s="18"/>
      <c r="D255" s="86"/>
      <c r="E255" s="10"/>
      <c r="F255" s="11">
        <v>6</v>
      </c>
      <c r="G255" s="11"/>
      <c r="H255" s="11"/>
      <c r="I255" s="199" t="s">
        <v>710</v>
      </c>
    </row>
    <row r="256" spans="1:9" ht="15" customHeight="1">
      <c r="A256" s="93">
        <v>12</v>
      </c>
      <c r="B256" s="199" t="s">
        <v>54</v>
      </c>
      <c r="C256" s="18"/>
      <c r="D256" s="86"/>
      <c r="E256" s="10"/>
      <c r="F256" s="11">
        <v>6</v>
      </c>
      <c r="G256" s="11"/>
      <c r="H256" s="11"/>
      <c r="I256" s="199" t="s">
        <v>710</v>
      </c>
    </row>
    <row r="257" spans="1:9" ht="15" customHeight="1">
      <c r="A257" s="93">
        <v>13</v>
      </c>
      <c r="B257" s="199" t="s">
        <v>724</v>
      </c>
      <c r="C257" s="234"/>
      <c r="D257" s="86"/>
      <c r="E257" s="10"/>
      <c r="F257" s="11">
        <v>6</v>
      </c>
      <c r="G257" s="11"/>
      <c r="H257" s="11"/>
      <c r="I257" s="199" t="s">
        <v>725</v>
      </c>
    </row>
    <row r="258" spans="1:9" ht="15" customHeight="1">
      <c r="A258" s="93">
        <v>14</v>
      </c>
      <c r="B258" s="236" t="s">
        <v>31</v>
      </c>
      <c r="C258" s="237">
        <v>14.483000000000001</v>
      </c>
      <c r="D258" s="18">
        <v>4.34</v>
      </c>
      <c r="E258" s="10">
        <v>0.3</v>
      </c>
      <c r="F258" s="11">
        <v>6</v>
      </c>
      <c r="G258" s="11" t="s">
        <v>260</v>
      </c>
      <c r="H258" s="11"/>
      <c r="I258" s="236" t="s">
        <v>7</v>
      </c>
    </row>
    <row r="259" spans="1:9" ht="15" customHeight="1">
      <c r="A259" s="93">
        <v>15</v>
      </c>
      <c r="B259" s="199" t="s">
        <v>726</v>
      </c>
      <c r="C259" s="18"/>
      <c r="D259" s="18"/>
      <c r="E259" s="10"/>
      <c r="F259" s="11">
        <v>6</v>
      </c>
      <c r="G259" s="11" t="s">
        <v>260</v>
      </c>
      <c r="H259" s="11"/>
      <c r="I259" s="199" t="s">
        <v>727</v>
      </c>
    </row>
    <row r="260" spans="1:9" ht="15" customHeight="1">
      <c r="A260" s="93">
        <v>16</v>
      </c>
      <c r="B260" s="199" t="s">
        <v>726</v>
      </c>
      <c r="C260" s="18"/>
      <c r="D260" s="18"/>
      <c r="E260" s="10"/>
      <c r="F260" s="11">
        <v>6</v>
      </c>
      <c r="G260" s="11" t="s">
        <v>260</v>
      </c>
      <c r="H260" s="11"/>
      <c r="I260" s="199" t="s">
        <v>727</v>
      </c>
    </row>
    <row r="261" spans="1:9" ht="15" customHeight="1">
      <c r="A261" s="93">
        <v>17</v>
      </c>
      <c r="B261" s="199" t="s">
        <v>23</v>
      </c>
      <c r="C261" s="18"/>
      <c r="D261" s="18"/>
      <c r="E261" s="10"/>
      <c r="F261" s="11">
        <v>6</v>
      </c>
      <c r="G261" s="11" t="s">
        <v>260</v>
      </c>
      <c r="H261" s="11"/>
      <c r="I261" s="199" t="s">
        <v>728</v>
      </c>
    </row>
    <row r="262" spans="1:9" ht="15" customHeight="1">
      <c r="A262" s="93">
        <v>18</v>
      </c>
      <c r="B262" s="199" t="s">
        <v>23</v>
      </c>
      <c r="C262" s="18"/>
      <c r="D262" s="18"/>
      <c r="E262" s="10"/>
      <c r="F262" s="11">
        <v>6</v>
      </c>
      <c r="G262" s="11" t="s">
        <v>260</v>
      </c>
      <c r="H262" s="11"/>
      <c r="I262" s="199" t="s">
        <v>728</v>
      </c>
    </row>
    <row r="263" spans="1:9" ht="15" customHeight="1">
      <c r="A263" s="93">
        <v>19</v>
      </c>
      <c r="B263" s="236" t="s">
        <v>31</v>
      </c>
      <c r="C263" s="237">
        <v>14.483000000000001</v>
      </c>
      <c r="D263" s="18">
        <v>4.05</v>
      </c>
      <c r="E263" s="10">
        <v>0.28000000000000003</v>
      </c>
      <c r="F263" s="11">
        <v>6</v>
      </c>
      <c r="G263" s="11" t="s">
        <v>260</v>
      </c>
      <c r="H263" s="11"/>
      <c r="I263" s="236" t="s">
        <v>7</v>
      </c>
    </row>
    <row r="264" spans="1:9" ht="15" customHeight="1">
      <c r="A264" s="93">
        <v>20</v>
      </c>
      <c r="B264" s="236" t="s">
        <v>31</v>
      </c>
      <c r="C264" s="237">
        <v>14.483000000000001</v>
      </c>
      <c r="D264" s="18">
        <v>4.05</v>
      </c>
      <c r="E264" s="10">
        <v>0.28000000000000003</v>
      </c>
      <c r="F264" s="11">
        <v>6</v>
      </c>
      <c r="G264" s="11" t="s">
        <v>260</v>
      </c>
      <c r="H264" s="11"/>
      <c r="I264" s="236" t="s">
        <v>7</v>
      </c>
    </row>
    <row r="265" spans="1:9" ht="15" customHeight="1">
      <c r="A265" s="93">
        <v>21</v>
      </c>
      <c r="B265" s="236" t="s">
        <v>31</v>
      </c>
      <c r="C265" s="237">
        <v>14.483000000000001</v>
      </c>
      <c r="D265" s="86">
        <v>4.1500000000000004</v>
      </c>
      <c r="E265" s="10">
        <v>0.28999999999999998</v>
      </c>
      <c r="F265" s="11">
        <v>6</v>
      </c>
      <c r="G265" s="11" t="s">
        <v>260</v>
      </c>
      <c r="H265" s="11"/>
      <c r="I265" s="236" t="s">
        <v>7</v>
      </c>
    </row>
    <row r="266" spans="1:9" ht="15" customHeight="1">
      <c r="A266" s="93">
        <v>22</v>
      </c>
      <c r="B266" s="236" t="s">
        <v>31</v>
      </c>
      <c r="C266" s="237">
        <v>14.483000000000001</v>
      </c>
      <c r="D266" s="86">
        <v>4.25</v>
      </c>
      <c r="E266" s="10">
        <v>0.28999999999999998</v>
      </c>
      <c r="F266" s="11">
        <v>6</v>
      </c>
      <c r="G266" s="11" t="s">
        <v>260</v>
      </c>
      <c r="H266" s="11"/>
      <c r="I266" s="236" t="s">
        <v>7</v>
      </c>
    </row>
    <row r="267" spans="1:9" ht="15" customHeight="1">
      <c r="A267" s="93">
        <v>23</v>
      </c>
      <c r="B267" s="236" t="s">
        <v>31</v>
      </c>
      <c r="C267" s="237">
        <v>14.483000000000001</v>
      </c>
      <c r="D267" s="18">
        <v>4.05</v>
      </c>
      <c r="E267" s="10">
        <v>0.28000000000000003</v>
      </c>
      <c r="F267" s="11">
        <v>6</v>
      </c>
      <c r="G267" s="11" t="s">
        <v>260</v>
      </c>
      <c r="H267" s="11"/>
      <c r="I267" s="236" t="s">
        <v>7</v>
      </c>
    </row>
    <row r="268" spans="1:9" ht="15" customHeight="1">
      <c r="A268" s="93">
        <v>24</v>
      </c>
      <c r="B268" s="109" t="s">
        <v>31</v>
      </c>
      <c r="C268" s="237">
        <v>14.483000000000001</v>
      </c>
      <c r="D268" s="86">
        <v>4.1500000000000004</v>
      </c>
      <c r="E268" s="10">
        <v>0.28999999999999998</v>
      </c>
      <c r="F268" s="11">
        <v>6</v>
      </c>
      <c r="G268" s="11" t="s">
        <v>260</v>
      </c>
      <c r="H268" s="11"/>
      <c r="I268" s="109" t="s">
        <v>7</v>
      </c>
    </row>
    <row r="269" spans="1:9" ht="15" customHeight="1">
      <c r="A269" s="94"/>
      <c r="B269" s="92"/>
      <c r="C269" s="240"/>
      <c r="D269" s="241"/>
      <c r="E269" s="215"/>
      <c r="F269" s="59"/>
      <c r="G269" s="59"/>
      <c r="H269" s="59"/>
      <c r="I269" s="92"/>
    </row>
    <row r="270" spans="1:9" s="213" customFormat="1" ht="15" customHeight="1">
      <c r="A270" s="94"/>
      <c r="B270" s="239"/>
      <c r="C270" s="240"/>
      <c r="D270" s="241"/>
      <c r="E270" s="215"/>
      <c r="F270" s="59"/>
      <c r="G270" s="59"/>
      <c r="H270" s="59"/>
      <c r="I270" s="239"/>
    </row>
    <row r="271" spans="1:9" ht="15" customHeight="1">
      <c r="A271" s="699" t="s">
        <v>729</v>
      </c>
      <c r="B271" s="700"/>
      <c r="C271" s="700"/>
      <c r="D271" s="700"/>
      <c r="E271" s="700"/>
      <c r="F271" s="700"/>
      <c r="G271" s="700"/>
      <c r="H271" s="700"/>
      <c r="I271" s="700"/>
    </row>
    <row r="272" spans="1:9" s="197" customFormat="1" ht="15" customHeight="1">
      <c r="A272" s="701" t="s">
        <v>635</v>
      </c>
      <c r="B272" s="703" t="s">
        <v>3</v>
      </c>
      <c r="C272" s="701" t="s">
        <v>118</v>
      </c>
      <c r="D272" s="701" t="s">
        <v>636</v>
      </c>
      <c r="E272" s="701" t="s">
        <v>120</v>
      </c>
      <c r="F272" s="701" t="s">
        <v>2</v>
      </c>
      <c r="G272" s="701" t="s">
        <v>121</v>
      </c>
      <c r="H272" s="701" t="s">
        <v>4</v>
      </c>
      <c r="I272" s="703" t="s">
        <v>637</v>
      </c>
    </row>
    <row r="273" spans="1:9" s="197" customFormat="1" ht="15" customHeight="1">
      <c r="A273" s="702"/>
      <c r="B273" s="704"/>
      <c r="C273" s="702"/>
      <c r="D273" s="702"/>
      <c r="E273" s="702"/>
      <c r="F273" s="702"/>
      <c r="G273" s="702"/>
      <c r="H273" s="702"/>
      <c r="I273" s="704"/>
    </row>
    <row r="274" spans="1:9" ht="15" customHeight="1">
      <c r="A274" s="93">
        <v>1</v>
      </c>
      <c r="B274" s="24" t="s">
        <v>730</v>
      </c>
      <c r="C274" s="22"/>
      <c r="D274" s="122"/>
      <c r="E274" s="11"/>
      <c r="F274" s="11">
        <v>5</v>
      </c>
      <c r="G274" s="11"/>
      <c r="H274" s="11"/>
      <c r="I274" s="23" t="s">
        <v>731</v>
      </c>
    </row>
    <row r="275" spans="1:9" ht="15" customHeight="1">
      <c r="A275" s="93">
        <v>2</v>
      </c>
      <c r="B275" s="24" t="s">
        <v>730</v>
      </c>
      <c r="C275" s="22"/>
      <c r="D275" s="122"/>
      <c r="E275" s="11"/>
      <c r="F275" s="11">
        <v>5</v>
      </c>
      <c r="G275" s="11"/>
      <c r="H275" s="11"/>
      <c r="I275" s="23" t="s">
        <v>731</v>
      </c>
    </row>
    <row r="276" spans="1:9" ht="15" customHeight="1">
      <c r="A276" s="93">
        <v>3</v>
      </c>
      <c r="B276" s="24" t="s">
        <v>111</v>
      </c>
      <c r="C276" s="22"/>
      <c r="D276" s="122"/>
      <c r="E276" s="11"/>
      <c r="F276" s="11">
        <v>5</v>
      </c>
      <c r="G276" s="11"/>
      <c r="H276" s="11"/>
      <c r="I276" s="23" t="s">
        <v>732</v>
      </c>
    </row>
    <row r="277" spans="1:9" ht="15" customHeight="1">
      <c r="A277" s="93">
        <v>4</v>
      </c>
      <c r="B277" s="24" t="s">
        <v>111</v>
      </c>
      <c r="C277" s="22"/>
      <c r="D277" s="122"/>
      <c r="E277" s="11"/>
      <c r="F277" s="11">
        <v>5</v>
      </c>
      <c r="G277" s="11"/>
      <c r="H277" s="11"/>
      <c r="I277" s="23" t="s">
        <v>732</v>
      </c>
    </row>
    <row r="278" spans="1:9" ht="15" customHeight="1">
      <c r="A278" s="93">
        <v>5</v>
      </c>
      <c r="B278" s="24">
        <v>1651</v>
      </c>
      <c r="C278" s="22"/>
      <c r="D278" s="122"/>
      <c r="E278" s="11"/>
      <c r="F278" s="11">
        <v>5</v>
      </c>
      <c r="G278" s="11"/>
      <c r="H278" s="11"/>
      <c r="I278" s="24" t="s">
        <v>733</v>
      </c>
    </row>
    <row r="279" spans="1:9" ht="15" customHeight="1">
      <c r="A279" s="93">
        <v>6</v>
      </c>
      <c r="B279" s="24">
        <v>1651</v>
      </c>
      <c r="C279" s="22"/>
      <c r="D279" s="222"/>
      <c r="E279" s="10"/>
      <c r="F279" s="11">
        <v>5</v>
      </c>
      <c r="G279" s="11"/>
      <c r="H279" s="11"/>
      <c r="I279" s="24" t="s">
        <v>733</v>
      </c>
    </row>
    <row r="280" spans="1:9" ht="15" customHeight="1">
      <c r="A280" s="93">
        <v>7</v>
      </c>
      <c r="B280" s="24" t="s">
        <v>23</v>
      </c>
      <c r="C280" s="22"/>
      <c r="D280" s="222"/>
      <c r="E280" s="10"/>
      <c r="F280" s="11">
        <v>5</v>
      </c>
      <c r="G280" s="11"/>
      <c r="H280" s="11"/>
      <c r="I280" s="24" t="s">
        <v>734</v>
      </c>
    </row>
    <row r="281" spans="1:9" ht="15" customHeight="1">
      <c r="A281" s="93">
        <v>8</v>
      </c>
      <c r="B281" s="24" t="s">
        <v>23</v>
      </c>
      <c r="C281" s="22"/>
      <c r="D281" s="222"/>
      <c r="E281" s="10"/>
      <c r="F281" s="11">
        <v>5</v>
      </c>
      <c r="G281" s="11"/>
      <c r="H281" s="11"/>
      <c r="I281" s="24" t="s">
        <v>734</v>
      </c>
    </row>
    <row r="282" spans="1:9" ht="15" customHeight="1">
      <c r="A282" s="93">
        <v>9</v>
      </c>
      <c r="B282" s="24" t="s">
        <v>23</v>
      </c>
      <c r="C282" s="22"/>
      <c r="D282" s="122"/>
      <c r="E282" s="10"/>
      <c r="F282" s="11">
        <v>5</v>
      </c>
      <c r="G282" s="11"/>
      <c r="H282" s="11"/>
      <c r="I282" s="24" t="s">
        <v>735</v>
      </c>
    </row>
    <row r="283" spans="1:9" ht="15" customHeight="1">
      <c r="A283" s="93">
        <v>10</v>
      </c>
      <c r="B283" s="24" t="s">
        <v>23</v>
      </c>
      <c r="C283" s="22"/>
      <c r="D283" s="122"/>
      <c r="E283" s="10"/>
      <c r="F283" s="11">
        <v>5</v>
      </c>
      <c r="G283" s="11"/>
      <c r="H283" s="11"/>
      <c r="I283" s="24" t="s">
        <v>735</v>
      </c>
    </row>
    <row r="284" spans="1:9" ht="15" customHeight="1">
      <c r="A284" s="93">
        <v>11</v>
      </c>
      <c r="B284" s="199" t="s">
        <v>736</v>
      </c>
      <c r="C284" s="22"/>
      <c r="D284" s="222"/>
      <c r="E284" s="10"/>
      <c r="F284" s="11">
        <v>5</v>
      </c>
      <c r="G284" s="11"/>
      <c r="H284" s="11"/>
      <c r="I284" s="199" t="s">
        <v>737</v>
      </c>
    </row>
    <row r="285" spans="1:9" ht="15" customHeight="1">
      <c r="A285" s="93">
        <v>12</v>
      </c>
      <c r="B285" s="199" t="s">
        <v>736</v>
      </c>
      <c r="C285" s="22"/>
      <c r="D285" s="222"/>
      <c r="E285" s="10"/>
      <c r="F285" s="11">
        <v>5</v>
      </c>
      <c r="G285" s="11"/>
      <c r="H285" s="11"/>
      <c r="I285" s="199" t="s">
        <v>737</v>
      </c>
    </row>
    <row r="286" spans="1:9" ht="15" customHeight="1">
      <c r="A286" s="93">
        <v>13</v>
      </c>
      <c r="B286" s="18" t="s">
        <v>31</v>
      </c>
      <c r="C286" s="14">
        <v>12.5</v>
      </c>
      <c r="D286" s="222">
        <v>3.45</v>
      </c>
      <c r="E286" s="10">
        <v>0.28000000000000003</v>
      </c>
      <c r="F286" s="11">
        <v>5</v>
      </c>
      <c r="G286" s="11" t="s">
        <v>260</v>
      </c>
      <c r="H286" s="11"/>
      <c r="I286" s="242" t="s">
        <v>117</v>
      </c>
    </row>
    <row r="287" spans="1:9" ht="15" customHeight="1">
      <c r="A287" s="93">
        <v>14</v>
      </c>
      <c r="B287" s="18" t="s">
        <v>31</v>
      </c>
      <c r="C287" s="14">
        <v>12.5</v>
      </c>
      <c r="D287" s="222">
        <v>3.45</v>
      </c>
      <c r="E287" s="10">
        <v>0.28000000000000003</v>
      </c>
      <c r="F287" s="11">
        <v>5</v>
      </c>
      <c r="G287" s="11" t="s">
        <v>260</v>
      </c>
      <c r="H287" s="11"/>
      <c r="I287" s="242" t="s">
        <v>117</v>
      </c>
    </row>
    <row r="288" spans="1:9" ht="15" customHeight="1">
      <c r="A288" s="93">
        <v>15</v>
      </c>
      <c r="B288" s="24" t="s">
        <v>62</v>
      </c>
      <c r="C288" s="14"/>
      <c r="D288" s="222"/>
      <c r="E288" s="11"/>
      <c r="F288" s="11">
        <v>5</v>
      </c>
      <c r="G288" s="11"/>
      <c r="H288" s="11"/>
      <c r="I288" s="24" t="s">
        <v>733</v>
      </c>
    </row>
    <row r="289" spans="1:9" ht="15" customHeight="1">
      <c r="A289" s="93">
        <v>16</v>
      </c>
      <c r="B289" s="24" t="s">
        <v>62</v>
      </c>
      <c r="C289" s="14"/>
      <c r="D289" s="222"/>
      <c r="E289" s="11"/>
      <c r="F289" s="11">
        <v>5</v>
      </c>
      <c r="G289" s="11"/>
      <c r="H289" s="11"/>
      <c r="I289" s="24" t="s">
        <v>733</v>
      </c>
    </row>
    <row r="290" spans="1:9" ht="15" customHeight="1">
      <c r="A290" s="93">
        <v>17</v>
      </c>
      <c r="B290" s="18" t="s">
        <v>31</v>
      </c>
      <c r="C290" s="14">
        <v>12.5</v>
      </c>
      <c r="D290" s="222">
        <v>3.55</v>
      </c>
      <c r="E290" s="11">
        <v>0.28999999999999998</v>
      </c>
      <c r="F290" s="11">
        <v>5</v>
      </c>
      <c r="G290" s="11" t="s">
        <v>260</v>
      </c>
      <c r="H290" s="11"/>
      <c r="I290" s="242" t="s">
        <v>117</v>
      </c>
    </row>
    <row r="291" spans="1:9" ht="15" customHeight="1">
      <c r="A291" s="93">
        <v>18</v>
      </c>
      <c r="B291" s="18" t="s">
        <v>31</v>
      </c>
      <c r="C291" s="14">
        <v>12.5</v>
      </c>
      <c r="D291" s="222">
        <v>3.55</v>
      </c>
      <c r="E291" s="11">
        <v>0.28999999999999998</v>
      </c>
      <c r="F291" s="11">
        <v>5</v>
      </c>
      <c r="G291" s="11" t="s">
        <v>260</v>
      </c>
      <c r="H291" s="11"/>
      <c r="I291" s="242" t="s">
        <v>117</v>
      </c>
    </row>
    <row r="292" spans="1:9" ht="15" customHeight="1">
      <c r="A292" s="93">
        <v>19</v>
      </c>
      <c r="B292" s="24" t="s">
        <v>738</v>
      </c>
      <c r="C292" s="14"/>
      <c r="D292" s="222"/>
      <c r="E292" s="11"/>
      <c r="F292" s="11">
        <v>5</v>
      </c>
      <c r="G292" s="11"/>
      <c r="H292" s="11"/>
      <c r="I292" s="23" t="s">
        <v>739</v>
      </c>
    </row>
    <row r="293" spans="1:9" ht="15" customHeight="1">
      <c r="A293" s="93">
        <v>20</v>
      </c>
      <c r="B293" s="24" t="s">
        <v>738</v>
      </c>
      <c r="C293" s="14"/>
      <c r="D293" s="222"/>
      <c r="E293" s="10"/>
      <c r="F293" s="11">
        <v>5</v>
      </c>
      <c r="G293" s="11"/>
      <c r="H293" s="11"/>
      <c r="I293" s="23" t="s">
        <v>739</v>
      </c>
    </row>
    <row r="294" spans="1:9" ht="15" customHeight="1">
      <c r="A294" s="93">
        <v>21</v>
      </c>
      <c r="B294" s="18" t="s">
        <v>31</v>
      </c>
      <c r="C294" s="14">
        <v>12.5</v>
      </c>
      <c r="D294" s="222">
        <v>3.24</v>
      </c>
      <c r="E294" s="10">
        <v>0.26</v>
      </c>
      <c r="F294" s="11">
        <v>5</v>
      </c>
      <c r="G294" s="11" t="s">
        <v>260</v>
      </c>
      <c r="H294" s="11"/>
      <c r="I294" s="242" t="s">
        <v>117</v>
      </c>
    </row>
    <row r="295" spans="1:9" ht="15" customHeight="1">
      <c r="A295" s="93">
        <v>22</v>
      </c>
      <c r="B295" s="24" t="s">
        <v>711</v>
      </c>
      <c r="C295" s="14"/>
      <c r="D295" s="222"/>
      <c r="E295" s="10"/>
      <c r="F295" s="11">
        <v>5</v>
      </c>
      <c r="G295" s="11"/>
      <c r="H295" s="11"/>
      <c r="I295" s="23" t="s">
        <v>740</v>
      </c>
    </row>
    <row r="296" spans="1:9" ht="15" customHeight="1">
      <c r="A296" s="93">
        <v>23</v>
      </c>
      <c r="B296" s="18" t="s">
        <v>31</v>
      </c>
      <c r="C296" s="14">
        <v>12.5</v>
      </c>
      <c r="D296" s="222">
        <v>3.25</v>
      </c>
      <c r="E296" s="10">
        <v>0.26</v>
      </c>
      <c r="F296" s="11">
        <v>5</v>
      </c>
      <c r="G296" s="11" t="s">
        <v>260</v>
      </c>
      <c r="H296" s="11"/>
      <c r="I296" s="242" t="s">
        <v>117</v>
      </c>
    </row>
    <row r="297" spans="1:9" ht="15" customHeight="1">
      <c r="A297" s="93">
        <v>24</v>
      </c>
      <c r="B297" s="24" t="s">
        <v>711</v>
      </c>
      <c r="C297" s="22"/>
      <c r="D297" s="222"/>
      <c r="E297" s="11"/>
      <c r="F297" s="11">
        <v>5</v>
      </c>
      <c r="G297" s="11"/>
      <c r="H297" s="11"/>
      <c r="I297" s="23" t="s">
        <v>740</v>
      </c>
    </row>
    <row r="298" spans="1:9" s="213" customFormat="1" ht="15" customHeight="1">
      <c r="A298" s="207"/>
      <c r="B298" s="223"/>
      <c r="C298" s="155"/>
      <c r="D298" s="243"/>
      <c r="E298" s="57"/>
      <c r="F298" s="57"/>
      <c r="G298" s="57"/>
      <c r="H298" s="57"/>
      <c r="I298" s="235"/>
    </row>
    <row r="299" spans="1:9" ht="15" customHeight="1">
      <c r="A299" s="699" t="s">
        <v>741</v>
      </c>
      <c r="B299" s="700"/>
      <c r="C299" s="700"/>
      <c r="D299" s="700"/>
      <c r="E299" s="700"/>
      <c r="F299" s="700"/>
      <c r="G299" s="700"/>
      <c r="H299" s="700"/>
      <c r="I299" s="700"/>
    </row>
    <row r="300" spans="1:9" s="197" customFormat="1" ht="15" customHeight="1">
      <c r="A300" s="701" t="s">
        <v>635</v>
      </c>
      <c r="B300" s="703" t="s">
        <v>3</v>
      </c>
      <c r="C300" s="701" t="s">
        <v>118</v>
      </c>
      <c r="D300" s="701" t="s">
        <v>636</v>
      </c>
      <c r="E300" s="701" t="s">
        <v>120</v>
      </c>
      <c r="F300" s="701" t="s">
        <v>2</v>
      </c>
      <c r="G300" s="701" t="s">
        <v>121</v>
      </c>
      <c r="H300" s="701" t="s">
        <v>4</v>
      </c>
      <c r="I300" s="703" t="s">
        <v>637</v>
      </c>
    </row>
    <row r="301" spans="1:9" s="197" customFormat="1" ht="15" customHeight="1">
      <c r="A301" s="702"/>
      <c r="B301" s="704"/>
      <c r="C301" s="702"/>
      <c r="D301" s="702"/>
      <c r="E301" s="702"/>
      <c r="F301" s="702"/>
      <c r="G301" s="702"/>
      <c r="H301" s="702"/>
      <c r="I301" s="704"/>
    </row>
    <row r="302" spans="1:9" ht="15" customHeight="1">
      <c r="A302" s="93">
        <v>1</v>
      </c>
      <c r="B302" s="18" t="s">
        <v>31</v>
      </c>
      <c r="C302" s="18">
        <v>12.22</v>
      </c>
      <c r="D302" s="222">
        <v>3.05</v>
      </c>
      <c r="E302" s="10">
        <v>0.25</v>
      </c>
      <c r="F302" s="11">
        <v>5</v>
      </c>
      <c r="G302" s="11" t="s">
        <v>260</v>
      </c>
      <c r="H302" s="11"/>
      <c r="I302" s="242" t="s">
        <v>268</v>
      </c>
    </row>
    <row r="303" spans="1:9" ht="15" customHeight="1">
      <c r="A303" s="93">
        <v>2</v>
      </c>
      <c r="B303" s="18" t="s">
        <v>31</v>
      </c>
      <c r="C303" s="18">
        <v>12.22</v>
      </c>
      <c r="D303" s="222">
        <v>3.05</v>
      </c>
      <c r="E303" s="10">
        <v>0.25</v>
      </c>
      <c r="F303" s="11">
        <v>5</v>
      </c>
      <c r="G303" s="11" t="s">
        <v>260</v>
      </c>
      <c r="H303" s="11"/>
      <c r="I303" s="242" t="s">
        <v>268</v>
      </c>
    </row>
    <row r="304" spans="1:9" ht="15" customHeight="1">
      <c r="A304" s="93">
        <v>3</v>
      </c>
      <c r="B304" s="24" t="s">
        <v>54</v>
      </c>
      <c r="C304" s="18"/>
      <c r="D304" s="122"/>
      <c r="E304" s="10"/>
      <c r="F304" s="11">
        <v>5</v>
      </c>
      <c r="G304" s="11"/>
      <c r="H304" s="11"/>
      <c r="I304" s="23" t="s">
        <v>742</v>
      </c>
    </row>
    <row r="305" spans="1:9" ht="15" customHeight="1">
      <c r="A305" s="93">
        <v>4</v>
      </c>
      <c r="B305" s="24" t="s">
        <v>54</v>
      </c>
      <c r="C305" s="18"/>
      <c r="D305" s="122"/>
      <c r="E305" s="10"/>
      <c r="F305" s="11">
        <v>5</v>
      </c>
      <c r="G305" s="11"/>
      <c r="H305" s="11"/>
      <c r="I305" s="23" t="s">
        <v>742</v>
      </c>
    </row>
    <row r="306" spans="1:9" ht="15" customHeight="1">
      <c r="A306" s="93">
        <v>5</v>
      </c>
      <c r="B306" s="18" t="s">
        <v>31</v>
      </c>
      <c r="C306" s="18">
        <v>12.22</v>
      </c>
      <c r="D306" s="86">
        <v>3.25</v>
      </c>
      <c r="E306" s="10">
        <v>0.27</v>
      </c>
      <c r="F306" s="11">
        <v>5</v>
      </c>
      <c r="G306" s="11" t="s">
        <v>260</v>
      </c>
      <c r="H306" s="11"/>
      <c r="I306" s="242" t="s">
        <v>268</v>
      </c>
    </row>
    <row r="307" spans="1:9" ht="15" customHeight="1">
      <c r="A307" s="93">
        <v>6</v>
      </c>
      <c r="B307" s="18" t="s">
        <v>31</v>
      </c>
      <c r="C307" s="18">
        <v>12.22</v>
      </c>
      <c r="D307" s="86">
        <v>3.55</v>
      </c>
      <c r="E307" s="10">
        <v>0.28999999999999998</v>
      </c>
      <c r="F307" s="11">
        <v>5</v>
      </c>
      <c r="G307" s="11" t="s">
        <v>260</v>
      </c>
      <c r="H307" s="11"/>
      <c r="I307" s="242" t="s">
        <v>268</v>
      </c>
    </row>
    <row r="308" spans="1:9" ht="15" customHeight="1">
      <c r="A308" s="93">
        <v>7</v>
      </c>
      <c r="B308" s="18" t="s">
        <v>31</v>
      </c>
      <c r="C308" s="18">
        <v>12.22</v>
      </c>
      <c r="D308" s="86">
        <v>3.05</v>
      </c>
      <c r="E308" s="10">
        <v>0.25</v>
      </c>
      <c r="F308" s="11">
        <v>5</v>
      </c>
      <c r="G308" s="11" t="s">
        <v>260</v>
      </c>
      <c r="H308" s="11"/>
      <c r="I308" s="242" t="s">
        <v>268</v>
      </c>
    </row>
    <row r="309" spans="1:9" ht="15" customHeight="1">
      <c r="A309" s="93">
        <v>8</v>
      </c>
      <c r="B309" s="18" t="s">
        <v>31</v>
      </c>
      <c r="C309" s="18">
        <v>12.22</v>
      </c>
      <c r="D309" s="86">
        <v>3.15</v>
      </c>
      <c r="E309" s="10">
        <v>0.26</v>
      </c>
      <c r="F309" s="11">
        <v>5</v>
      </c>
      <c r="G309" s="11" t="s">
        <v>260</v>
      </c>
      <c r="H309" s="11"/>
      <c r="I309" s="242" t="s">
        <v>268</v>
      </c>
    </row>
    <row r="310" spans="1:9" ht="15" customHeight="1">
      <c r="A310" s="93">
        <v>9</v>
      </c>
      <c r="B310" s="18" t="s">
        <v>31</v>
      </c>
      <c r="C310" s="18">
        <v>12.22</v>
      </c>
      <c r="D310" s="86">
        <v>3.25</v>
      </c>
      <c r="E310" s="10">
        <v>0.27</v>
      </c>
      <c r="F310" s="11">
        <v>5</v>
      </c>
      <c r="G310" s="11" t="s">
        <v>260</v>
      </c>
      <c r="H310" s="11"/>
      <c r="I310" s="242" t="s">
        <v>268</v>
      </c>
    </row>
    <row r="311" spans="1:9" ht="15" customHeight="1">
      <c r="A311" s="93">
        <v>10</v>
      </c>
      <c r="B311" s="18" t="s">
        <v>31</v>
      </c>
      <c r="C311" s="18">
        <v>12.22</v>
      </c>
      <c r="D311" s="86">
        <v>3.22</v>
      </c>
      <c r="E311" s="10">
        <v>0.26</v>
      </c>
      <c r="F311" s="11">
        <v>5</v>
      </c>
      <c r="G311" s="11" t="s">
        <v>260</v>
      </c>
      <c r="H311" s="11"/>
      <c r="I311" s="242" t="s">
        <v>268</v>
      </c>
    </row>
    <row r="312" spans="1:9" ht="15" customHeight="1">
      <c r="A312" s="93">
        <v>11</v>
      </c>
      <c r="B312" s="18" t="s">
        <v>31</v>
      </c>
      <c r="C312" s="18">
        <v>12.22</v>
      </c>
      <c r="D312" s="86">
        <v>3.24</v>
      </c>
      <c r="E312" s="10">
        <v>0.27</v>
      </c>
      <c r="F312" s="11">
        <v>5</v>
      </c>
      <c r="G312" s="11" t="s">
        <v>260</v>
      </c>
      <c r="H312" s="11"/>
      <c r="I312" s="242" t="s">
        <v>268</v>
      </c>
    </row>
    <row r="313" spans="1:9" ht="15" customHeight="1">
      <c r="A313" s="93">
        <v>12</v>
      </c>
      <c r="B313" s="18" t="s">
        <v>31</v>
      </c>
      <c r="C313" s="18">
        <v>12.22</v>
      </c>
      <c r="D313" s="86">
        <v>3.43</v>
      </c>
      <c r="E313" s="10">
        <v>0.28000000000000003</v>
      </c>
      <c r="F313" s="11">
        <v>5</v>
      </c>
      <c r="G313" s="11" t="s">
        <v>260</v>
      </c>
      <c r="H313" s="11"/>
      <c r="I313" s="242" t="s">
        <v>268</v>
      </c>
    </row>
    <row r="314" spans="1:9" ht="15" customHeight="1">
      <c r="A314" s="93">
        <v>13</v>
      </c>
      <c r="B314" s="18" t="s">
        <v>31</v>
      </c>
      <c r="C314" s="18">
        <v>12.22</v>
      </c>
      <c r="D314" s="86">
        <v>3.5</v>
      </c>
      <c r="E314" s="10">
        <v>0.28999999999999998</v>
      </c>
      <c r="F314" s="11">
        <v>5</v>
      </c>
      <c r="G314" s="11" t="s">
        <v>260</v>
      </c>
      <c r="H314" s="11"/>
      <c r="I314" s="242" t="s">
        <v>268</v>
      </c>
    </row>
    <row r="315" spans="1:9" ht="15" customHeight="1">
      <c r="A315" s="93">
        <v>14</v>
      </c>
      <c r="B315" s="18" t="s">
        <v>31</v>
      </c>
      <c r="C315" s="18">
        <v>12.22</v>
      </c>
      <c r="D315" s="86">
        <v>3.45</v>
      </c>
      <c r="E315" s="10">
        <v>0.28000000000000003</v>
      </c>
      <c r="F315" s="11">
        <v>5</v>
      </c>
      <c r="G315" s="11" t="s">
        <v>260</v>
      </c>
      <c r="H315" s="11"/>
      <c r="I315" s="242" t="s">
        <v>268</v>
      </c>
    </row>
    <row r="316" spans="1:9" ht="15" customHeight="1">
      <c r="A316" s="93">
        <v>15</v>
      </c>
      <c r="B316" s="18" t="s">
        <v>31</v>
      </c>
      <c r="C316" s="18">
        <v>12.22</v>
      </c>
      <c r="D316" s="86">
        <v>3.05</v>
      </c>
      <c r="E316" s="10">
        <v>0.25</v>
      </c>
      <c r="F316" s="11">
        <v>5</v>
      </c>
      <c r="G316" s="11" t="s">
        <v>260</v>
      </c>
      <c r="H316" s="11"/>
      <c r="I316" s="242" t="s">
        <v>268</v>
      </c>
    </row>
    <row r="317" spans="1:9" ht="15" customHeight="1">
      <c r="A317" s="93">
        <v>16</v>
      </c>
      <c r="B317" s="18" t="s">
        <v>31</v>
      </c>
      <c r="C317" s="18">
        <v>12.22</v>
      </c>
      <c r="D317" s="86">
        <v>3.05</v>
      </c>
      <c r="E317" s="10">
        <v>0.25</v>
      </c>
      <c r="F317" s="11">
        <v>5</v>
      </c>
      <c r="G317" s="11" t="s">
        <v>260</v>
      </c>
      <c r="H317" s="11"/>
      <c r="I317" s="242" t="s">
        <v>268</v>
      </c>
    </row>
    <row r="318" spans="1:9" ht="15" customHeight="1">
      <c r="A318" s="93">
        <v>17</v>
      </c>
      <c r="B318" s="18" t="s">
        <v>31</v>
      </c>
      <c r="C318" s="18">
        <v>12.22</v>
      </c>
      <c r="D318" s="86">
        <v>3.05</v>
      </c>
      <c r="E318" s="10">
        <v>0.25</v>
      </c>
      <c r="F318" s="11">
        <v>5</v>
      </c>
      <c r="G318" s="11" t="s">
        <v>260</v>
      </c>
      <c r="H318" s="11"/>
      <c r="I318" s="242" t="s">
        <v>268</v>
      </c>
    </row>
    <row r="319" spans="1:9" ht="15" customHeight="1">
      <c r="A319" s="93">
        <v>18</v>
      </c>
      <c r="B319" s="18" t="s">
        <v>31</v>
      </c>
      <c r="C319" s="18">
        <v>12.22</v>
      </c>
      <c r="D319" s="86">
        <v>3.15</v>
      </c>
      <c r="E319" s="10">
        <v>0.26</v>
      </c>
      <c r="F319" s="11">
        <v>5</v>
      </c>
      <c r="G319" s="11" t="s">
        <v>260</v>
      </c>
      <c r="H319" s="11"/>
      <c r="I319" s="242" t="s">
        <v>268</v>
      </c>
    </row>
    <row r="320" spans="1:9" ht="15" customHeight="1">
      <c r="A320" s="93">
        <v>19</v>
      </c>
      <c r="B320" s="18" t="s">
        <v>31</v>
      </c>
      <c r="C320" s="18">
        <v>12.22</v>
      </c>
      <c r="D320" s="86">
        <v>3.25</v>
      </c>
      <c r="E320" s="10">
        <v>0.27</v>
      </c>
      <c r="F320" s="11">
        <v>5</v>
      </c>
      <c r="G320" s="11" t="s">
        <v>260</v>
      </c>
      <c r="H320" s="11"/>
      <c r="I320" s="242" t="s">
        <v>268</v>
      </c>
    </row>
    <row r="321" spans="1:9" ht="15" customHeight="1">
      <c r="A321" s="93">
        <v>20</v>
      </c>
      <c r="B321" s="18" t="s">
        <v>31</v>
      </c>
      <c r="C321" s="18">
        <v>12.22</v>
      </c>
      <c r="D321" s="86">
        <v>3.22</v>
      </c>
      <c r="E321" s="10">
        <v>0.26</v>
      </c>
      <c r="F321" s="11">
        <v>5</v>
      </c>
      <c r="G321" s="11" t="s">
        <v>260</v>
      </c>
      <c r="H321" s="11"/>
      <c r="I321" s="242" t="s">
        <v>268</v>
      </c>
    </row>
    <row r="322" spans="1:9" ht="15" customHeight="1">
      <c r="A322" s="93">
        <v>21</v>
      </c>
      <c r="B322" s="18" t="s">
        <v>31</v>
      </c>
      <c r="C322" s="18">
        <v>12.22</v>
      </c>
      <c r="D322" s="86">
        <v>3.24</v>
      </c>
      <c r="E322" s="10">
        <v>0.27</v>
      </c>
      <c r="F322" s="11">
        <v>5</v>
      </c>
      <c r="G322" s="11" t="s">
        <v>260</v>
      </c>
      <c r="H322" s="11"/>
      <c r="I322" s="242" t="s">
        <v>268</v>
      </c>
    </row>
    <row r="323" spans="1:9" ht="15" customHeight="1">
      <c r="A323" s="93">
        <v>22</v>
      </c>
      <c r="B323" s="18" t="s">
        <v>31</v>
      </c>
      <c r="C323" s="18">
        <v>12.22</v>
      </c>
      <c r="D323" s="86">
        <v>3.43</v>
      </c>
      <c r="E323" s="10">
        <v>0.28000000000000003</v>
      </c>
      <c r="F323" s="11">
        <v>5</v>
      </c>
      <c r="G323" s="11" t="s">
        <v>260</v>
      </c>
      <c r="H323" s="11"/>
      <c r="I323" s="242" t="s">
        <v>268</v>
      </c>
    </row>
    <row r="324" spans="1:9" ht="15" customHeight="1">
      <c r="A324" s="93">
        <v>23</v>
      </c>
      <c r="B324" s="18" t="s">
        <v>31</v>
      </c>
      <c r="C324" s="18">
        <v>12.22</v>
      </c>
      <c r="D324" s="86">
        <v>3.5</v>
      </c>
      <c r="E324" s="10">
        <v>0.28999999999999998</v>
      </c>
      <c r="F324" s="11">
        <v>5</v>
      </c>
      <c r="G324" s="11" t="s">
        <v>260</v>
      </c>
      <c r="H324" s="11"/>
      <c r="I324" s="242" t="s">
        <v>268</v>
      </c>
    </row>
    <row r="325" spans="1:9" ht="15" customHeight="1">
      <c r="A325" s="93">
        <v>24</v>
      </c>
      <c r="B325" s="18" t="s">
        <v>31</v>
      </c>
      <c r="C325" s="18">
        <v>12.22</v>
      </c>
      <c r="D325" s="86">
        <v>3.5</v>
      </c>
      <c r="E325" s="10">
        <v>0.28999999999999998</v>
      </c>
      <c r="F325" s="11">
        <v>5</v>
      </c>
      <c r="G325" s="11" t="s">
        <v>260</v>
      </c>
      <c r="H325" s="11"/>
      <c r="I325" s="64" t="s">
        <v>268</v>
      </c>
    </row>
    <row r="326" spans="1:9" ht="15" customHeight="1">
      <c r="A326" s="94"/>
      <c r="B326" s="84"/>
      <c r="C326" s="84"/>
      <c r="D326" s="241"/>
      <c r="E326" s="215"/>
      <c r="F326" s="59"/>
      <c r="G326" s="59"/>
      <c r="H326" s="59"/>
      <c r="I326" s="307"/>
    </row>
    <row r="327" spans="1:9" ht="15" customHeight="1">
      <c r="A327" s="699" t="s">
        <v>743</v>
      </c>
      <c r="B327" s="700"/>
      <c r="C327" s="700"/>
      <c r="D327" s="700"/>
      <c r="E327" s="700"/>
      <c r="F327" s="700"/>
      <c r="G327" s="700"/>
      <c r="H327" s="700"/>
      <c r="I327" s="700"/>
    </row>
    <row r="328" spans="1:9" s="197" customFormat="1" ht="15" customHeight="1">
      <c r="A328" s="701" t="s">
        <v>635</v>
      </c>
      <c r="B328" s="703" t="s">
        <v>3</v>
      </c>
      <c r="C328" s="701" t="s">
        <v>118</v>
      </c>
      <c r="D328" s="701" t="s">
        <v>636</v>
      </c>
      <c r="E328" s="701" t="s">
        <v>120</v>
      </c>
      <c r="F328" s="701" t="s">
        <v>2</v>
      </c>
      <c r="G328" s="701" t="s">
        <v>121</v>
      </c>
      <c r="H328" s="701" t="s">
        <v>4</v>
      </c>
      <c r="I328" s="703" t="s">
        <v>637</v>
      </c>
    </row>
    <row r="329" spans="1:9" s="197" customFormat="1" ht="15" customHeight="1">
      <c r="A329" s="702"/>
      <c r="B329" s="704"/>
      <c r="C329" s="702"/>
      <c r="D329" s="702"/>
      <c r="E329" s="702"/>
      <c r="F329" s="702"/>
      <c r="G329" s="702"/>
      <c r="H329" s="702"/>
      <c r="I329" s="704"/>
    </row>
    <row r="330" spans="1:9" ht="15" customHeight="1">
      <c r="A330" s="93">
        <v>1</v>
      </c>
      <c r="B330" s="24" t="s">
        <v>43</v>
      </c>
      <c r="C330" s="22"/>
      <c r="D330" s="122"/>
      <c r="E330" s="11"/>
      <c r="F330" s="11">
        <v>3</v>
      </c>
      <c r="G330" s="11"/>
      <c r="H330" s="11"/>
      <c r="I330" s="23" t="s">
        <v>744</v>
      </c>
    </row>
    <row r="331" spans="1:9" ht="15" customHeight="1">
      <c r="A331" s="93">
        <v>2</v>
      </c>
      <c r="B331" s="24" t="s">
        <v>43</v>
      </c>
      <c r="C331" s="22"/>
      <c r="D331" s="122"/>
      <c r="E331" s="11"/>
      <c r="F331" s="11">
        <v>3</v>
      </c>
      <c r="G331" s="11"/>
      <c r="H331" s="11"/>
      <c r="I331" s="23" t="s">
        <v>744</v>
      </c>
    </row>
    <row r="332" spans="1:9" ht="15" customHeight="1">
      <c r="A332" s="93">
        <v>3</v>
      </c>
      <c r="B332" s="24" t="s">
        <v>112</v>
      </c>
      <c r="C332" s="22"/>
      <c r="D332" s="122"/>
      <c r="E332" s="11"/>
      <c r="F332" s="11">
        <v>3</v>
      </c>
      <c r="G332" s="11"/>
      <c r="H332" s="11"/>
      <c r="I332" s="23" t="s">
        <v>745</v>
      </c>
    </row>
    <row r="333" spans="1:9" ht="15" customHeight="1">
      <c r="A333" s="93">
        <v>4</v>
      </c>
      <c r="B333" s="24" t="s">
        <v>112</v>
      </c>
      <c r="C333" s="22"/>
      <c r="D333" s="122"/>
      <c r="E333" s="11"/>
      <c r="F333" s="11">
        <v>3</v>
      </c>
      <c r="G333" s="11"/>
      <c r="H333" s="11"/>
      <c r="I333" s="24" t="s">
        <v>745</v>
      </c>
    </row>
    <row r="334" spans="1:9" ht="15" customHeight="1">
      <c r="A334" s="93">
        <v>5</v>
      </c>
      <c r="B334" s="24" t="s">
        <v>746</v>
      </c>
      <c r="C334" s="22"/>
      <c r="D334" s="122"/>
      <c r="E334" s="11"/>
      <c r="F334" s="11">
        <v>3</v>
      </c>
      <c r="G334" s="11"/>
      <c r="H334" s="11"/>
      <c r="I334" s="24" t="s">
        <v>747</v>
      </c>
    </row>
    <row r="335" spans="1:9" ht="15" customHeight="1">
      <c r="A335" s="93">
        <v>6</v>
      </c>
      <c r="B335" s="18" t="s">
        <v>31</v>
      </c>
      <c r="C335" s="21">
        <v>8.0500000000000007</v>
      </c>
      <c r="D335" s="222">
        <v>2.25</v>
      </c>
      <c r="E335" s="10">
        <v>0.28999999999999998</v>
      </c>
      <c r="F335" s="11">
        <v>3</v>
      </c>
      <c r="G335" s="11" t="s">
        <v>260</v>
      </c>
      <c r="H335" s="11"/>
      <c r="I335" s="242" t="s">
        <v>268</v>
      </c>
    </row>
    <row r="336" spans="1:9" ht="15" customHeight="1">
      <c r="A336" s="93">
        <v>7</v>
      </c>
      <c r="B336" s="24" t="s">
        <v>43</v>
      </c>
      <c r="C336" s="22"/>
      <c r="D336" s="222"/>
      <c r="E336" s="10"/>
      <c r="F336" s="11">
        <v>3</v>
      </c>
      <c r="G336" s="11"/>
      <c r="H336" s="11"/>
      <c r="I336" s="23" t="s">
        <v>748</v>
      </c>
    </row>
    <row r="337" spans="1:9" ht="15" customHeight="1">
      <c r="A337" s="93">
        <v>8</v>
      </c>
      <c r="B337" s="24" t="s">
        <v>43</v>
      </c>
      <c r="C337" s="22"/>
      <c r="D337" s="222"/>
      <c r="E337" s="10"/>
      <c r="F337" s="11">
        <v>3</v>
      </c>
      <c r="G337" s="11"/>
      <c r="H337" s="11"/>
      <c r="I337" s="23" t="s">
        <v>748</v>
      </c>
    </row>
    <row r="338" spans="1:9" ht="15" customHeight="1">
      <c r="A338" s="93">
        <v>9</v>
      </c>
      <c r="B338" s="24" t="s">
        <v>115</v>
      </c>
      <c r="C338" s="22"/>
      <c r="D338" s="122"/>
      <c r="E338" s="10"/>
      <c r="F338" s="11">
        <v>3</v>
      </c>
      <c r="G338" s="11"/>
      <c r="H338" s="11"/>
      <c r="I338" s="23" t="s">
        <v>749</v>
      </c>
    </row>
    <row r="339" spans="1:9" ht="15" customHeight="1">
      <c r="A339" s="93">
        <v>10</v>
      </c>
      <c r="B339" s="24" t="s">
        <v>677</v>
      </c>
      <c r="C339" s="22"/>
      <c r="D339" s="122"/>
      <c r="E339" s="10"/>
      <c r="F339" s="11">
        <v>3</v>
      </c>
      <c r="G339" s="11"/>
      <c r="H339" s="11"/>
      <c r="I339" s="23" t="s">
        <v>749</v>
      </c>
    </row>
    <row r="340" spans="1:9" ht="15" customHeight="1">
      <c r="A340" s="93">
        <v>11</v>
      </c>
      <c r="B340" s="24" t="s">
        <v>711</v>
      </c>
      <c r="C340" s="22"/>
      <c r="D340" s="222"/>
      <c r="E340" s="10"/>
      <c r="F340" s="11">
        <v>3</v>
      </c>
      <c r="G340" s="11"/>
      <c r="H340" s="11"/>
      <c r="I340" s="23" t="s">
        <v>750</v>
      </c>
    </row>
    <row r="341" spans="1:9" ht="15" customHeight="1">
      <c r="A341" s="93">
        <v>12</v>
      </c>
      <c r="B341" s="24" t="s">
        <v>711</v>
      </c>
      <c r="C341" s="22"/>
      <c r="D341" s="222"/>
      <c r="E341" s="10"/>
      <c r="F341" s="11">
        <v>3</v>
      </c>
      <c r="G341" s="11"/>
      <c r="H341" s="11"/>
      <c r="I341" s="23" t="s">
        <v>750</v>
      </c>
    </row>
    <row r="342" spans="1:9" ht="15" customHeight="1">
      <c r="A342" s="93">
        <v>13</v>
      </c>
      <c r="B342" s="24" t="s">
        <v>751</v>
      </c>
      <c r="C342" s="22"/>
      <c r="D342" s="222"/>
      <c r="E342" s="10"/>
      <c r="F342" s="11">
        <v>3</v>
      </c>
      <c r="G342" s="11"/>
      <c r="H342" s="11"/>
      <c r="I342" s="23" t="s">
        <v>752</v>
      </c>
    </row>
    <row r="343" spans="1:9" ht="15" customHeight="1">
      <c r="A343" s="93">
        <v>14</v>
      </c>
      <c r="B343" s="24" t="s">
        <v>111</v>
      </c>
      <c r="C343" s="22"/>
      <c r="D343" s="222"/>
      <c r="E343" s="11"/>
      <c r="F343" s="11">
        <v>3</v>
      </c>
      <c r="G343" s="11"/>
      <c r="H343" s="11"/>
      <c r="I343" s="23" t="s">
        <v>753</v>
      </c>
    </row>
    <row r="344" spans="1:9" ht="15" customHeight="1">
      <c r="A344" s="93">
        <v>15</v>
      </c>
      <c r="B344" s="24" t="s">
        <v>751</v>
      </c>
      <c r="C344" s="22"/>
      <c r="D344" s="222"/>
      <c r="E344" s="11"/>
      <c r="F344" s="11">
        <v>3</v>
      </c>
      <c r="G344" s="11"/>
      <c r="H344" s="11"/>
      <c r="I344" s="23" t="s">
        <v>752</v>
      </c>
    </row>
    <row r="345" spans="1:9" ht="15" customHeight="1">
      <c r="A345" s="93">
        <v>16</v>
      </c>
      <c r="B345" s="242" t="s">
        <v>31</v>
      </c>
      <c r="C345" s="21">
        <v>8.0500000000000007</v>
      </c>
      <c r="D345" s="14">
        <v>1.8</v>
      </c>
      <c r="E345" s="11">
        <v>0.25</v>
      </c>
      <c r="F345" s="11">
        <v>3</v>
      </c>
      <c r="G345" s="11" t="s">
        <v>260</v>
      </c>
      <c r="H345" s="11"/>
      <c r="I345" s="242" t="s">
        <v>268</v>
      </c>
    </row>
    <row r="346" spans="1:9" ht="15" customHeight="1">
      <c r="A346" s="93">
        <v>17</v>
      </c>
      <c r="B346" s="242" t="s">
        <v>31</v>
      </c>
      <c r="C346" s="21">
        <v>8.0500000000000007</v>
      </c>
      <c r="D346" s="14">
        <v>2.52</v>
      </c>
      <c r="E346" s="11">
        <v>0.32</v>
      </c>
      <c r="F346" s="11">
        <v>3</v>
      </c>
      <c r="G346" s="11" t="s">
        <v>260</v>
      </c>
      <c r="H346" s="11"/>
      <c r="I346" s="242" t="s">
        <v>268</v>
      </c>
    </row>
    <row r="347" spans="1:9" ht="15" customHeight="1">
      <c r="A347" s="93">
        <v>18</v>
      </c>
      <c r="B347" s="64" t="s">
        <v>31</v>
      </c>
      <c r="C347" s="21">
        <v>8.0500000000000007</v>
      </c>
      <c r="D347" s="14">
        <v>1.95</v>
      </c>
      <c r="E347" s="11">
        <v>0.26</v>
      </c>
      <c r="F347" s="11">
        <v>3</v>
      </c>
      <c r="G347" s="11" t="s">
        <v>260</v>
      </c>
      <c r="H347" s="11"/>
      <c r="I347" s="64" t="s">
        <v>268</v>
      </c>
    </row>
    <row r="348" spans="1:9" s="213" customFormat="1" ht="15" customHeight="1">
      <c r="A348" s="94"/>
      <c r="B348" s="245"/>
      <c r="C348" s="85"/>
      <c r="D348" s="247"/>
      <c r="E348" s="59"/>
      <c r="F348" s="59"/>
      <c r="G348" s="59"/>
      <c r="H348" s="59"/>
      <c r="I348" s="245"/>
    </row>
    <row r="349" spans="1:9" ht="15" customHeight="1">
      <c r="A349" s="699" t="s">
        <v>754</v>
      </c>
      <c r="B349" s="700"/>
      <c r="C349" s="700"/>
      <c r="D349" s="700"/>
      <c r="E349" s="700"/>
      <c r="F349" s="700"/>
      <c r="G349" s="700"/>
      <c r="H349" s="700"/>
      <c r="I349" s="700"/>
    </row>
    <row r="350" spans="1:9" s="197" customFormat="1" ht="15" customHeight="1">
      <c r="A350" s="701" t="s">
        <v>635</v>
      </c>
      <c r="B350" s="703" t="s">
        <v>3</v>
      </c>
      <c r="C350" s="701" t="s">
        <v>118</v>
      </c>
      <c r="D350" s="701" t="s">
        <v>636</v>
      </c>
      <c r="E350" s="701" t="s">
        <v>120</v>
      </c>
      <c r="F350" s="701" t="s">
        <v>2</v>
      </c>
      <c r="G350" s="701" t="s">
        <v>121</v>
      </c>
      <c r="H350" s="701" t="s">
        <v>4</v>
      </c>
      <c r="I350" s="703" t="s">
        <v>637</v>
      </c>
    </row>
    <row r="351" spans="1:9" s="197" customFormat="1" ht="15" customHeight="1">
      <c r="A351" s="702"/>
      <c r="B351" s="704"/>
      <c r="C351" s="702"/>
      <c r="D351" s="702"/>
      <c r="E351" s="702"/>
      <c r="F351" s="702"/>
      <c r="G351" s="702"/>
      <c r="H351" s="702"/>
      <c r="I351" s="704"/>
    </row>
    <row r="352" spans="1:9" ht="15" customHeight="1">
      <c r="A352" s="93">
        <v>1</v>
      </c>
      <c r="B352" s="199" t="s">
        <v>111</v>
      </c>
      <c r="C352" s="14"/>
      <c r="D352" s="122"/>
      <c r="E352" s="11"/>
      <c r="F352" s="11">
        <v>2</v>
      </c>
      <c r="G352" s="11"/>
      <c r="H352" s="11"/>
      <c r="I352" s="199" t="s">
        <v>755</v>
      </c>
    </row>
    <row r="353" spans="1:9" ht="15" customHeight="1">
      <c r="A353" s="93">
        <v>2</v>
      </c>
      <c r="B353" s="236" t="s">
        <v>31</v>
      </c>
      <c r="C353" s="14">
        <v>7.77</v>
      </c>
      <c r="D353" s="222">
        <v>1.95</v>
      </c>
      <c r="E353" s="11">
        <v>0.25</v>
      </c>
      <c r="F353" s="11">
        <v>2</v>
      </c>
      <c r="G353" s="11" t="s">
        <v>260</v>
      </c>
      <c r="H353" s="11"/>
      <c r="I353" s="236" t="s">
        <v>7</v>
      </c>
    </row>
    <row r="354" spans="1:9" ht="15" customHeight="1">
      <c r="A354" s="93">
        <v>3</v>
      </c>
      <c r="B354" s="24" t="s">
        <v>677</v>
      </c>
      <c r="C354" s="14"/>
      <c r="D354" s="122"/>
      <c r="E354" s="11"/>
      <c r="F354" s="11">
        <v>2</v>
      </c>
      <c r="G354" s="11"/>
      <c r="H354" s="11"/>
      <c r="I354" s="24" t="s">
        <v>756</v>
      </c>
    </row>
    <row r="355" spans="1:9" ht="15" customHeight="1">
      <c r="A355" s="93">
        <v>4</v>
      </c>
      <c r="B355" s="24" t="s">
        <v>677</v>
      </c>
      <c r="C355" s="14"/>
      <c r="D355" s="122"/>
      <c r="E355" s="11"/>
      <c r="F355" s="11">
        <v>2</v>
      </c>
      <c r="G355" s="11"/>
      <c r="H355" s="11"/>
      <c r="I355" s="24" t="s">
        <v>756</v>
      </c>
    </row>
    <row r="356" spans="1:9" ht="15" customHeight="1">
      <c r="A356" s="93">
        <v>5</v>
      </c>
      <c r="B356" s="199" t="s">
        <v>757</v>
      </c>
      <c r="C356" s="14"/>
      <c r="D356" s="122"/>
      <c r="E356" s="11"/>
      <c r="F356" s="11">
        <v>2</v>
      </c>
      <c r="G356" s="11"/>
      <c r="H356" s="11"/>
      <c r="I356" s="199" t="s">
        <v>758</v>
      </c>
    </row>
    <row r="357" spans="1:9" ht="15" customHeight="1">
      <c r="A357" s="93">
        <v>6</v>
      </c>
      <c r="B357" s="199" t="s">
        <v>757</v>
      </c>
      <c r="C357" s="14"/>
      <c r="D357" s="222"/>
      <c r="E357" s="10"/>
      <c r="F357" s="11">
        <v>2</v>
      </c>
      <c r="G357" s="11"/>
      <c r="H357" s="11"/>
      <c r="I357" s="199" t="s">
        <v>758</v>
      </c>
    </row>
    <row r="358" spans="1:9" ht="15" customHeight="1">
      <c r="A358" s="93">
        <v>7</v>
      </c>
      <c r="B358" s="236" t="s">
        <v>31</v>
      </c>
      <c r="C358" s="21">
        <v>7.77</v>
      </c>
      <c r="D358" s="86">
        <v>1.95</v>
      </c>
      <c r="E358" s="11">
        <v>0.25</v>
      </c>
      <c r="F358" s="11">
        <v>2</v>
      </c>
      <c r="G358" s="11" t="s">
        <v>260</v>
      </c>
      <c r="H358" s="11"/>
      <c r="I358" s="236" t="s">
        <v>7</v>
      </c>
    </row>
    <row r="359" spans="1:9" ht="15" customHeight="1">
      <c r="A359" s="93">
        <v>8</v>
      </c>
      <c r="B359" s="236" t="s">
        <v>31</v>
      </c>
      <c r="C359" s="21">
        <v>7.77</v>
      </c>
      <c r="D359" s="86">
        <v>2.0499999999999998</v>
      </c>
      <c r="E359" s="10">
        <v>0.26</v>
      </c>
      <c r="F359" s="11">
        <v>2</v>
      </c>
      <c r="G359" s="11" t="s">
        <v>260</v>
      </c>
      <c r="H359" s="11"/>
      <c r="I359" s="236" t="s">
        <v>7</v>
      </c>
    </row>
    <row r="360" spans="1:9" ht="15" customHeight="1">
      <c r="A360" s="93">
        <v>9</v>
      </c>
      <c r="B360" s="199" t="s">
        <v>23</v>
      </c>
      <c r="C360" s="14"/>
      <c r="D360" s="222"/>
      <c r="E360" s="10"/>
      <c r="F360" s="11">
        <v>2</v>
      </c>
      <c r="G360" s="11"/>
      <c r="H360" s="11"/>
      <c r="I360" s="199" t="s">
        <v>748</v>
      </c>
    </row>
    <row r="361" spans="1:9" ht="15" customHeight="1">
      <c r="A361" s="93">
        <v>10</v>
      </c>
      <c r="B361" s="199" t="s">
        <v>23</v>
      </c>
      <c r="C361" s="14"/>
      <c r="D361" s="222"/>
      <c r="E361" s="10"/>
      <c r="F361" s="11">
        <v>2</v>
      </c>
      <c r="G361" s="11"/>
      <c r="H361" s="11"/>
      <c r="I361" s="199" t="s">
        <v>748</v>
      </c>
    </row>
    <row r="362" spans="1:9" ht="15" customHeight="1">
      <c r="A362" s="93">
        <v>11</v>
      </c>
      <c r="B362" s="236" t="s">
        <v>31</v>
      </c>
      <c r="C362" s="14">
        <v>7.77</v>
      </c>
      <c r="D362" s="222">
        <v>1.95</v>
      </c>
      <c r="E362" s="11">
        <v>0.25</v>
      </c>
      <c r="F362" s="11">
        <v>2</v>
      </c>
      <c r="G362" s="11" t="s">
        <v>260</v>
      </c>
      <c r="H362" s="11"/>
      <c r="I362" s="236" t="s">
        <v>7</v>
      </c>
    </row>
    <row r="363" spans="1:9" ht="15" customHeight="1">
      <c r="A363" s="93">
        <v>12</v>
      </c>
      <c r="B363" s="236" t="s">
        <v>31</v>
      </c>
      <c r="C363" s="14">
        <v>7.77</v>
      </c>
      <c r="D363" s="222">
        <v>2.0499999999999998</v>
      </c>
      <c r="E363" s="10">
        <v>0.26</v>
      </c>
      <c r="F363" s="11">
        <v>2</v>
      </c>
      <c r="G363" s="11" t="s">
        <v>260</v>
      </c>
      <c r="H363" s="11"/>
      <c r="I363" s="236" t="s">
        <v>7</v>
      </c>
    </row>
    <row r="364" spans="1:9" ht="15" customHeight="1">
      <c r="A364" s="93">
        <v>13</v>
      </c>
      <c r="B364" s="236" t="s">
        <v>31</v>
      </c>
      <c r="C364" s="14">
        <v>7.77</v>
      </c>
      <c r="D364" s="222">
        <v>1.95</v>
      </c>
      <c r="E364" s="11">
        <v>0.25</v>
      </c>
      <c r="F364" s="11">
        <v>2</v>
      </c>
      <c r="G364" s="11" t="s">
        <v>260</v>
      </c>
      <c r="H364" s="11"/>
      <c r="I364" s="236" t="s">
        <v>7</v>
      </c>
    </row>
    <row r="365" spans="1:9" ht="15" customHeight="1">
      <c r="A365" s="93">
        <v>14</v>
      </c>
      <c r="B365" s="236" t="s">
        <v>31</v>
      </c>
      <c r="C365" s="14">
        <v>7.77</v>
      </c>
      <c r="D365" s="222">
        <v>1.95</v>
      </c>
      <c r="E365" s="11">
        <v>0.25</v>
      </c>
      <c r="F365" s="11">
        <v>2</v>
      </c>
      <c r="G365" s="11" t="s">
        <v>260</v>
      </c>
      <c r="H365" s="11"/>
      <c r="I365" s="236" t="s">
        <v>7</v>
      </c>
    </row>
    <row r="366" spans="1:9" ht="15" customHeight="1">
      <c r="A366" s="93">
        <v>15</v>
      </c>
      <c r="B366" s="236" t="s">
        <v>31</v>
      </c>
      <c r="C366" s="14">
        <v>7.77</v>
      </c>
      <c r="D366" s="222">
        <v>2.0299999999999998</v>
      </c>
      <c r="E366" s="10">
        <v>0.26</v>
      </c>
      <c r="F366" s="11">
        <v>2</v>
      </c>
      <c r="G366" s="11" t="s">
        <v>260</v>
      </c>
      <c r="H366" s="11"/>
      <c r="I366" s="236" t="s">
        <v>7</v>
      </c>
    </row>
    <row r="367" spans="1:9" ht="15" customHeight="1">
      <c r="A367" s="93">
        <v>16</v>
      </c>
      <c r="B367" s="236" t="s">
        <v>31</v>
      </c>
      <c r="C367" s="14">
        <v>7.77</v>
      </c>
      <c r="D367" s="222">
        <v>2.0499999999999998</v>
      </c>
      <c r="E367" s="10">
        <v>0.26</v>
      </c>
      <c r="F367" s="11">
        <v>2</v>
      </c>
      <c r="G367" s="11" t="s">
        <v>260</v>
      </c>
      <c r="H367" s="11"/>
      <c r="I367" s="236" t="s">
        <v>7</v>
      </c>
    </row>
    <row r="368" spans="1:9" ht="15" customHeight="1">
      <c r="A368" s="93">
        <v>17</v>
      </c>
      <c r="B368" s="236" t="s">
        <v>31</v>
      </c>
      <c r="C368" s="14">
        <v>7.77</v>
      </c>
      <c r="D368" s="222">
        <v>1.9</v>
      </c>
      <c r="E368" s="11">
        <v>0.25</v>
      </c>
      <c r="F368" s="11">
        <v>2</v>
      </c>
      <c r="G368" s="11" t="s">
        <v>260</v>
      </c>
      <c r="H368" s="11"/>
      <c r="I368" s="236" t="s">
        <v>7</v>
      </c>
    </row>
    <row r="369" spans="1:9" ht="15" customHeight="1">
      <c r="A369" s="93">
        <v>18</v>
      </c>
      <c r="B369" s="236" t="s">
        <v>31</v>
      </c>
      <c r="C369" s="14">
        <v>7.77</v>
      </c>
      <c r="D369" s="222">
        <v>1.92</v>
      </c>
      <c r="E369" s="11">
        <v>0.25</v>
      </c>
      <c r="F369" s="11">
        <v>2</v>
      </c>
      <c r="G369" s="11" t="s">
        <v>260</v>
      </c>
      <c r="H369" s="11"/>
      <c r="I369" s="236" t="s">
        <v>7</v>
      </c>
    </row>
    <row r="370" spans="1:9" ht="15" customHeight="1">
      <c r="A370" s="93">
        <v>19</v>
      </c>
      <c r="B370" s="236" t="s">
        <v>31</v>
      </c>
      <c r="C370" s="14">
        <v>7.77</v>
      </c>
      <c r="D370" s="14">
        <v>1.91</v>
      </c>
      <c r="E370" s="11">
        <v>0.25</v>
      </c>
      <c r="F370" s="11">
        <v>2</v>
      </c>
      <c r="G370" s="11" t="s">
        <v>260</v>
      </c>
      <c r="H370" s="11"/>
      <c r="I370" s="236" t="s">
        <v>7</v>
      </c>
    </row>
    <row r="371" spans="1:9" ht="15" customHeight="1">
      <c r="A371" s="93">
        <v>20</v>
      </c>
      <c r="B371" s="236" t="s">
        <v>31</v>
      </c>
      <c r="C371" s="14">
        <v>7.77</v>
      </c>
      <c r="D371" s="14">
        <v>1.95</v>
      </c>
      <c r="E371" s="11">
        <v>0.25</v>
      </c>
      <c r="F371" s="11">
        <v>2</v>
      </c>
      <c r="G371" s="11" t="s">
        <v>260</v>
      </c>
      <c r="H371" s="11"/>
      <c r="I371" s="236" t="s">
        <v>7</v>
      </c>
    </row>
    <row r="372" spans="1:9" ht="15" customHeight="1">
      <c r="A372" s="93">
        <v>21</v>
      </c>
      <c r="B372" s="236" t="s">
        <v>31</v>
      </c>
      <c r="C372" s="14">
        <v>7.77</v>
      </c>
      <c r="D372" s="14">
        <v>1.95</v>
      </c>
      <c r="E372" s="11">
        <v>0.25</v>
      </c>
      <c r="F372" s="11">
        <v>2</v>
      </c>
      <c r="G372" s="11" t="s">
        <v>260</v>
      </c>
      <c r="H372" s="11"/>
      <c r="I372" s="236" t="s">
        <v>7</v>
      </c>
    </row>
    <row r="373" spans="1:9" ht="15" customHeight="1">
      <c r="A373" s="93">
        <v>22</v>
      </c>
      <c r="B373" s="236" t="s">
        <v>31</v>
      </c>
      <c r="C373" s="14">
        <v>7.77</v>
      </c>
      <c r="D373" s="14">
        <v>1.93</v>
      </c>
      <c r="E373" s="11">
        <v>0.25</v>
      </c>
      <c r="F373" s="11">
        <v>2</v>
      </c>
      <c r="G373" s="11" t="s">
        <v>260</v>
      </c>
      <c r="H373" s="11"/>
      <c r="I373" s="236" t="s">
        <v>7</v>
      </c>
    </row>
    <row r="374" spans="1:9" ht="15" customHeight="1">
      <c r="A374" s="93">
        <v>23</v>
      </c>
      <c r="B374" s="236" t="s">
        <v>31</v>
      </c>
      <c r="C374" s="14">
        <v>7.77</v>
      </c>
      <c r="D374" s="222">
        <v>2.0499999999999998</v>
      </c>
      <c r="E374" s="10">
        <v>0.26</v>
      </c>
      <c r="F374" s="11">
        <v>2</v>
      </c>
      <c r="G374" s="11" t="s">
        <v>260</v>
      </c>
      <c r="H374" s="11"/>
      <c r="I374" s="236" t="s">
        <v>7</v>
      </c>
    </row>
    <row r="375" spans="1:9" ht="15" customHeight="1">
      <c r="A375" s="93">
        <v>24</v>
      </c>
      <c r="B375" s="236" t="s">
        <v>31</v>
      </c>
      <c r="C375" s="14">
        <v>7.77</v>
      </c>
      <c r="D375" s="222">
        <v>2.0099999999999998</v>
      </c>
      <c r="E375" s="10">
        <v>0.26</v>
      </c>
      <c r="F375" s="11">
        <v>2</v>
      </c>
      <c r="G375" s="11" t="s">
        <v>260</v>
      </c>
      <c r="H375" s="11"/>
      <c r="I375" s="236" t="s">
        <v>7</v>
      </c>
    </row>
    <row r="376" spans="1:9" s="213" customFormat="1" ht="15" customHeight="1">
      <c r="A376" s="207"/>
      <c r="B376" s="239"/>
      <c r="C376" s="246"/>
      <c r="D376" s="243"/>
      <c r="E376" s="211"/>
      <c r="F376" s="57"/>
      <c r="G376" s="57"/>
      <c r="H376" s="57"/>
      <c r="I376" s="239"/>
    </row>
    <row r="377" spans="1:9" ht="15" customHeight="1">
      <c r="A377" s="699" t="s">
        <v>759</v>
      </c>
      <c r="B377" s="700"/>
      <c r="C377" s="700"/>
      <c r="D377" s="700"/>
      <c r="E377" s="700"/>
      <c r="F377" s="700"/>
      <c r="G377" s="700"/>
      <c r="H377" s="700"/>
      <c r="I377" s="700"/>
    </row>
    <row r="378" spans="1:9" s="197" customFormat="1" ht="15" customHeight="1">
      <c r="A378" s="701" t="s">
        <v>635</v>
      </c>
      <c r="B378" s="703" t="s">
        <v>3</v>
      </c>
      <c r="C378" s="701" t="s">
        <v>118</v>
      </c>
      <c r="D378" s="701" t="s">
        <v>636</v>
      </c>
      <c r="E378" s="701" t="s">
        <v>120</v>
      </c>
      <c r="F378" s="701" t="s">
        <v>2</v>
      </c>
      <c r="G378" s="701" t="s">
        <v>121</v>
      </c>
      <c r="H378" s="701" t="s">
        <v>4</v>
      </c>
      <c r="I378" s="703" t="s">
        <v>637</v>
      </c>
    </row>
    <row r="379" spans="1:9" s="197" customFormat="1" ht="15" customHeight="1">
      <c r="A379" s="702"/>
      <c r="B379" s="704"/>
      <c r="C379" s="702"/>
      <c r="D379" s="702"/>
      <c r="E379" s="702"/>
      <c r="F379" s="702"/>
      <c r="G379" s="702"/>
      <c r="H379" s="702"/>
      <c r="I379" s="704"/>
    </row>
    <row r="380" spans="1:9" ht="15" customHeight="1">
      <c r="A380" s="93">
        <v>1</v>
      </c>
      <c r="B380" s="199" t="s">
        <v>54</v>
      </c>
      <c r="C380" s="14"/>
      <c r="D380" s="122"/>
      <c r="E380" s="11"/>
      <c r="F380" s="11">
        <v>1</v>
      </c>
      <c r="G380" s="11"/>
      <c r="H380" s="11"/>
      <c r="I380" s="199" t="s">
        <v>760</v>
      </c>
    </row>
    <row r="381" spans="1:9" ht="15" customHeight="1">
      <c r="A381" s="93">
        <v>2</v>
      </c>
      <c r="B381" s="199" t="s">
        <v>54</v>
      </c>
      <c r="C381" s="14"/>
      <c r="D381" s="122"/>
      <c r="E381" s="11"/>
      <c r="F381" s="11">
        <v>1</v>
      </c>
      <c r="G381" s="11"/>
      <c r="H381" s="11"/>
      <c r="I381" s="199" t="s">
        <v>760</v>
      </c>
    </row>
    <row r="382" spans="1:9" ht="15" customHeight="1">
      <c r="A382" s="93">
        <v>3</v>
      </c>
      <c r="B382" s="24" t="s">
        <v>730</v>
      </c>
      <c r="C382" s="14"/>
      <c r="D382" s="122"/>
      <c r="E382" s="11"/>
      <c r="F382" s="11">
        <v>1</v>
      </c>
      <c r="G382" s="11"/>
      <c r="H382" s="11"/>
      <c r="I382" s="24" t="s">
        <v>761</v>
      </c>
    </row>
    <row r="383" spans="1:9" ht="15" customHeight="1">
      <c r="A383" s="93">
        <v>4</v>
      </c>
      <c r="B383" s="24" t="s">
        <v>730</v>
      </c>
      <c r="C383" s="14"/>
      <c r="D383" s="122"/>
      <c r="E383" s="11"/>
      <c r="F383" s="11">
        <v>1</v>
      </c>
      <c r="G383" s="11"/>
      <c r="H383" s="11"/>
      <c r="I383" s="24" t="s">
        <v>761</v>
      </c>
    </row>
    <row r="384" spans="1:9" ht="15" customHeight="1">
      <c r="A384" s="93">
        <v>5</v>
      </c>
      <c r="B384" s="199" t="s">
        <v>486</v>
      </c>
      <c r="C384" s="14"/>
      <c r="D384" s="122"/>
      <c r="E384" s="11"/>
      <c r="F384" s="11">
        <v>1</v>
      </c>
      <c r="G384" s="11"/>
      <c r="H384" s="11"/>
      <c r="I384" s="199" t="s">
        <v>762</v>
      </c>
    </row>
    <row r="385" spans="1:9" ht="15" customHeight="1">
      <c r="A385" s="93">
        <v>6</v>
      </c>
      <c r="B385" s="199" t="s">
        <v>763</v>
      </c>
      <c r="C385" s="14"/>
      <c r="D385" s="222"/>
      <c r="E385" s="10"/>
      <c r="F385" s="11">
        <v>1</v>
      </c>
      <c r="G385" s="11"/>
      <c r="H385" s="11"/>
      <c r="I385" s="199" t="s">
        <v>764</v>
      </c>
    </row>
    <row r="386" spans="1:9" ht="15" customHeight="1">
      <c r="A386" s="93">
        <v>7</v>
      </c>
      <c r="B386" s="199" t="s">
        <v>746</v>
      </c>
      <c r="C386" s="14"/>
      <c r="D386" s="222"/>
      <c r="E386" s="10"/>
      <c r="F386" s="11">
        <v>1</v>
      </c>
      <c r="G386" s="11"/>
      <c r="H386" s="11"/>
      <c r="I386" s="199" t="s">
        <v>765</v>
      </c>
    </row>
    <row r="387" spans="1:9" ht="15" customHeight="1">
      <c r="A387" s="93">
        <v>8</v>
      </c>
      <c r="B387" s="236" t="s">
        <v>31</v>
      </c>
      <c r="C387" s="14">
        <v>4</v>
      </c>
      <c r="D387" s="222">
        <v>1</v>
      </c>
      <c r="E387" s="10">
        <v>0.25</v>
      </c>
      <c r="F387" s="11">
        <v>1</v>
      </c>
      <c r="G387" s="11" t="s">
        <v>260</v>
      </c>
      <c r="H387" s="11"/>
      <c r="I387" s="236" t="s">
        <v>7</v>
      </c>
    </row>
    <row r="388" spans="1:9" ht="15" customHeight="1">
      <c r="A388" s="93">
        <v>9</v>
      </c>
      <c r="B388" s="199" t="s">
        <v>496</v>
      </c>
      <c r="C388" s="14">
        <v>4</v>
      </c>
      <c r="D388" s="222">
        <v>1.02</v>
      </c>
      <c r="E388" s="10">
        <v>0.25</v>
      </c>
      <c r="F388" s="11">
        <v>1</v>
      </c>
      <c r="G388" s="11" t="s">
        <v>260</v>
      </c>
      <c r="H388" s="11"/>
      <c r="I388" s="199" t="s">
        <v>766</v>
      </c>
    </row>
    <row r="389" spans="1:9" ht="15" customHeight="1">
      <c r="A389" s="93">
        <v>10</v>
      </c>
      <c r="B389" s="199" t="s">
        <v>31</v>
      </c>
      <c r="C389" s="14">
        <v>4</v>
      </c>
      <c r="D389" s="222">
        <v>1.05</v>
      </c>
      <c r="E389" s="10">
        <v>0.25</v>
      </c>
      <c r="F389" s="11">
        <v>1</v>
      </c>
      <c r="G389" s="11" t="s">
        <v>260</v>
      </c>
      <c r="H389" s="11"/>
      <c r="I389" s="236" t="s">
        <v>7</v>
      </c>
    </row>
    <row r="390" spans="1:9" ht="15" customHeight="1">
      <c r="A390" s="93">
        <v>11</v>
      </c>
      <c r="B390" s="199" t="s">
        <v>111</v>
      </c>
      <c r="C390" s="14"/>
      <c r="D390" s="222"/>
      <c r="E390" s="10"/>
      <c r="F390" s="11">
        <v>1</v>
      </c>
      <c r="G390" s="11"/>
      <c r="H390" s="11"/>
      <c r="I390" s="199" t="s">
        <v>767</v>
      </c>
    </row>
    <row r="391" spans="1:9" ht="15" customHeight="1">
      <c r="A391" s="93">
        <v>12</v>
      </c>
      <c r="B391" s="199" t="s">
        <v>111</v>
      </c>
      <c r="C391" s="14"/>
      <c r="D391" s="222"/>
      <c r="E391" s="10"/>
      <c r="F391" s="11">
        <v>1</v>
      </c>
      <c r="G391" s="11"/>
      <c r="H391" s="11"/>
      <c r="I391" s="199" t="s">
        <v>767</v>
      </c>
    </row>
    <row r="392" spans="1:9" ht="15" customHeight="1">
      <c r="A392" s="93">
        <v>13</v>
      </c>
      <c r="B392" s="199" t="s">
        <v>111</v>
      </c>
      <c r="C392" s="14"/>
      <c r="D392" s="222"/>
      <c r="E392" s="10"/>
      <c r="F392" s="11">
        <v>1</v>
      </c>
      <c r="G392" s="11"/>
      <c r="H392" s="11"/>
      <c r="I392" s="199" t="s">
        <v>768</v>
      </c>
    </row>
    <row r="393" spans="1:9" ht="15" customHeight="1">
      <c r="A393" s="93">
        <v>14</v>
      </c>
      <c r="B393" s="199" t="s">
        <v>111</v>
      </c>
      <c r="C393" s="14"/>
      <c r="D393" s="222"/>
      <c r="E393" s="11"/>
      <c r="F393" s="11">
        <v>1</v>
      </c>
      <c r="G393" s="11"/>
      <c r="H393" s="11"/>
      <c r="I393" s="199" t="s">
        <v>768</v>
      </c>
    </row>
    <row r="394" spans="1:9" ht="15" customHeight="1">
      <c r="A394" s="93">
        <v>15</v>
      </c>
      <c r="B394" s="24" t="s">
        <v>159</v>
      </c>
      <c r="C394" s="14"/>
      <c r="D394" s="222"/>
      <c r="E394" s="11"/>
      <c r="F394" s="11">
        <v>1</v>
      </c>
      <c r="G394" s="11"/>
      <c r="H394" s="11"/>
      <c r="I394" s="24" t="s">
        <v>769</v>
      </c>
    </row>
    <row r="395" spans="1:9" ht="15" customHeight="1">
      <c r="A395" s="93">
        <v>16</v>
      </c>
      <c r="B395" s="236" t="s">
        <v>31</v>
      </c>
      <c r="C395" s="14">
        <v>4</v>
      </c>
      <c r="D395" s="222">
        <v>1</v>
      </c>
      <c r="E395" s="11">
        <v>0.25</v>
      </c>
      <c r="F395" s="11">
        <v>1</v>
      </c>
      <c r="G395" s="11" t="s">
        <v>260</v>
      </c>
      <c r="H395" s="11"/>
      <c r="I395" s="236" t="s">
        <v>7</v>
      </c>
    </row>
    <row r="396" spans="1:9" ht="15" customHeight="1">
      <c r="A396" s="93">
        <v>17</v>
      </c>
      <c r="B396" s="236" t="s">
        <v>31</v>
      </c>
      <c r="C396" s="14">
        <v>4</v>
      </c>
      <c r="D396" s="222">
        <v>1.02</v>
      </c>
      <c r="E396" s="11">
        <v>0.25</v>
      </c>
      <c r="F396" s="11">
        <v>1</v>
      </c>
      <c r="G396" s="11" t="s">
        <v>260</v>
      </c>
      <c r="H396" s="11"/>
      <c r="I396" s="236" t="s">
        <v>7</v>
      </c>
    </row>
    <row r="397" spans="1:9" ht="15" customHeight="1">
      <c r="A397" s="93">
        <v>18</v>
      </c>
      <c r="B397" s="236" t="s">
        <v>31</v>
      </c>
      <c r="C397" s="14">
        <v>4</v>
      </c>
      <c r="D397" s="222">
        <v>1.05</v>
      </c>
      <c r="E397" s="11">
        <v>0.25</v>
      </c>
      <c r="F397" s="11">
        <v>1</v>
      </c>
      <c r="G397" s="11" t="s">
        <v>260</v>
      </c>
      <c r="H397" s="11"/>
      <c r="I397" s="236" t="s">
        <v>7</v>
      </c>
    </row>
    <row r="398" spans="1:9" ht="15" customHeight="1">
      <c r="A398" s="93">
        <v>19</v>
      </c>
      <c r="B398" s="236" t="s">
        <v>31</v>
      </c>
      <c r="C398" s="14">
        <v>4</v>
      </c>
      <c r="D398" s="14">
        <v>1.2</v>
      </c>
      <c r="E398" s="11">
        <v>0.25</v>
      </c>
      <c r="F398" s="11">
        <v>1</v>
      </c>
      <c r="G398" s="11" t="s">
        <v>260</v>
      </c>
      <c r="H398" s="11"/>
      <c r="I398" s="236" t="s">
        <v>7</v>
      </c>
    </row>
    <row r="399" spans="1:9" ht="15" customHeight="1">
      <c r="A399" s="93">
        <v>20</v>
      </c>
      <c r="B399" s="236" t="s">
        <v>31</v>
      </c>
      <c r="C399" s="14">
        <v>4</v>
      </c>
      <c r="D399" s="14">
        <v>1.05</v>
      </c>
      <c r="E399" s="11">
        <v>0.25</v>
      </c>
      <c r="F399" s="11">
        <v>1</v>
      </c>
      <c r="G399" s="11" t="s">
        <v>260</v>
      </c>
      <c r="H399" s="11"/>
      <c r="I399" s="236" t="s">
        <v>7</v>
      </c>
    </row>
    <row r="400" spans="1:9" ht="15" customHeight="1">
      <c r="A400" s="93">
        <v>21</v>
      </c>
      <c r="B400" s="236" t="s">
        <v>31</v>
      </c>
      <c r="C400" s="14">
        <v>4</v>
      </c>
      <c r="D400" s="14">
        <v>1.03</v>
      </c>
      <c r="E400" s="11">
        <v>0.25</v>
      </c>
      <c r="F400" s="11">
        <v>1</v>
      </c>
      <c r="G400" s="11" t="s">
        <v>260</v>
      </c>
      <c r="H400" s="11"/>
      <c r="I400" s="236" t="s">
        <v>7</v>
      </c>
    </row>
    <row r="401" spans="1:9" ht="15" customHeight="1">
      <c r="A401" s="93">
        <v>22</v>
      </c>
      <c r="B401" s="236" t="s">
        <v>31</v>
      </c>
      <c r="C401" s="14">
        <v>4</v>
      </c>
      <c r="D401" s="14">
        <v>1.06</v>
      </c>
      <c r="E401" s="11">
        <v>0.25</v>
      </c>
      <c r="F401" s="11">
        <v>1</v>
      </c>
      <c r="G401" s="11" t="s">
        <v>260</v>
      </c>
      <c r="H401" s="11"/>
      <c r="I401" s="236" t="s">
        <v>7</v>
      </c>
    </row>
    <row r="402" spans="1:9" ht="15" customHeight="1">
      <c r="A402" s="93">
        <v>23</v>
      </c>
      <c r="B402" s="236" t="s">
        <v>31</v>
      </c>
      <c r="C402" s="14">
        <v>4</v>
      </c>
      <c r="D402" s="222">
        <v>1.02</v>
      </c>
      <c r="E402" s="11">
        <v>0.25</v>
      </c>
      <c r="F402" s="11">
        <v>1</v>
      </c>
      <c r="G402" s="11" t="s">
        <v>260</v>
      </c>
      <c r="H402" s="11"/>
      <c r="I402" s="236" t="s">
        <v>7</v>
      </c>
    </row>
    <row r="403" spans="1:9" ht="15" customHeight="1">
      <c r="A403" s="93">
        <v>24</v>
      </c>
      <c r="B403" s="109" t="s">
        <v>31</v>
      </c>
      <c r="C403" s="14">
        <v>4</v>
      </c>
      <c r="D403" s="222">
        <v>1.05</v>
      </c>
      <c r="E403" s="11">
        <v>0.25</v>
      </c>
      <c r="F403" s="11">
        <v>1</v>
      </c>
      <c r="G403" s="11" t="s">
        <v>260</v>
      </c>
      <c r="H403" s="11"/>
      <c r="I403" s="109" t="s">
        <v>7</v>
      </c>
    </row>
    <row r="404" spans="1:9" ht="15" customHeight="1">
      <c r="A404" s="94"/>
      <c r="B404" s="92"/>
      <c r="C404" s="247"/>
      <c r="D404" s="244"/>
      <c r="E404" s="59"/>
      <c r="F404" s="59"/>
      <c r="G404" s="59"/>
      <c r="H404" s="59"/>
      <c r="I404" s="92"/>
    </row>
    <row r="405" spans="1:9" s="213" customFormat="1" ht="15" customHeight="1">
      <c r="A405" s="94"/>
      <c r="B405" s="239"/>
      <c r="C405" s="247"/>
      <c r="D405" s="244"/>
      <c r="E405" s="59"/>
      <c r="F405" s="59"/>
      <c r="G405" s="59"/>
      <c r="H405" s="59"/>
      <c r="I405" s="239"/>
    </row>
    <row r="406" spans="1:9" ht="15" customHeight="1">
      <c r="A406" s="699" t="s">
        <v>770</v>
      </c>
      <c r="B406" s="700"/>
      <c r="C406" s="700"/>
      <c r="D406" s="700"/>
      <c r="E406" s="700"/>
      <c r="F406" s="700"/>
      <c r="G406" s="700"/>
      <c r="H406" s="700"/>
      <c r="I406" s="700"/>
    </row>
    <row r="407" spans="1:9" s="197" customFormat="1" ht="15" customHeight="1">
      <c r="A407" s="701" t="s">
        <v>635</v>
      </c>
      <c r="B407" s="703" t="s">
        <v>3</v>
      </c>
      <c r="C407" s="701" t="s">
        <v>118</v>
      </c>
      <c r="D407" s="701" t="s">
        <v>636</v>
      </c>
      <c r="E407" s="701" t="s">
        <v>120</v>
      </c>
      <c r="F407" s="701" t="s">
        <v>2</v>
      </c>
      <c r="G407" s="701" t="s">
        <v>121</v>
      </c>
      <c r="H407" s="701" t="s">
        <v>4</v>
      </c>
      <c r="I407" s="703" t="s">
        <v>637</v>
      </c>
    </row>
    <row r="408" spans="1:9" s="197" customFormat="1" ht="15" customHeight="1">
      <c r="A408" s="702"/>
      <c r="B408" s="704"/>
      <c r="C408" s="702"/>
      <c r="D408" s="702"/>
      <c r="E408" s="702"/>
      <c r="F408" s="702"/>
      <c r="G408" s="702"/>
      <c r="H408" s="702"/>
      <c r="I408" s="704"/>
    </row>
    <row r="409" spans="1:9" ht="15" customHeight="1">
      <c r="A409" s="93">
        <v>1</v>
      </c>
      <c r="B409" s="236" t="s">
        <v>31</v>
      </c>
      <c r="C409" s="22">
        <v>6.83</v>
      </c>
      <c r="D409" s="222">
        <v>1.91</v>
      </c>
      <c r="E409" s="11">
        <v>0.28000000000000003</v>
      </c>
      <c r="F409" s="11">
        <v>1</v>
      </c>
      <c r="G409" s="11" t="s">
        <v>260</v>
      </c>
      <c r="H409" s="11"/>
      <c r="I409" s="236" t="s">
        <v>7</v>
      </c>
    </row>
    <row r="410" spans="1:9" ht="15" customHeight="1">
      <c r="A410" s="93">
        <v>2</v>
      </c>
      <c r="B410" s="236" t="s">
        <v>31</v>
      </c>
      <c r="C410" s="22">
        <v>6.83</v>
      </c>
      <c r="D410" s="222">
        <v>1.91</v>
      </c>
      <c r="E410" s="11">
        <v>0.28000000000000003</v>
      </c>
      <c r="F410" s="11">
        <v>1</v>
      </c>
      <c r="G410" s="11" t="s">
        <v>260</v>
      </c>
      <c r="H410" s="11"/>
      <c r="I410" s="236" t="s">
        <v>7</v>
      </c>
    </row>
    <row r="411" spans="1:9" ht="15" customHeight="1">
      <c r="A411" s="93">
        <v>3</v>
      </c>
      <c r="B411" s="236" t="s">
        <v>31</v>
      </c>
      <c r="C411" s="22">
        <v>6.83</v>
      </c>
      <c r="D411" s="222">
        <v>1.95</v>
      </c>
      <c r="E411" s="11">
        <v>0.28999999999999998</v>
      </c>
      <c r="F411" s="11">
        <v>1</v>
      </c>
      <c r="G411" s="11" t="s">
        <v>260</v>
      </c>
      <c r="H411" s="11"/>
      <c r="I411" s="236" t="s">
        <v>7</v>
      </c>
    </row>
    <row r="412" spans="1:9" ht="15" customHeight="1">
      <c r="A412" s="93">
        <v>4</v>
      </c>
      <c r="B412" s="236" t="s">
        <v>31</v>
      </c>
      <c r="C412" s="22">
        <v>6.83</v>
      </c>
      <c r="D412" s="222">
        <v>1.85</v>
      </c>
      <c r="E412" s="11">
        <v>0.27</v>
      </c>
      <c r="F412" s="11">
        <v>1</v>
      </c>
      <c r="G412" s="11" t="s">
        <v>260</v>
      </c>
      <c r="H412" s="11"/>
      <c r="I412" s="236" t="s">
        <v>7</v>
      </c>
    </row>
    <row r="413" spans="1:9" ht="15" customHeight="1">
      <c r="A413" s="93">
        <v>5</v>
      </c>
      <c r="B413" s="24" t="s">
        <v>771</v>
      </c>
      <c r="C413" s="22"/>
      <c r="D413" s="222"/>
      <c r="E413" s="11"/>
      <c r="F413" s="11">
        <v>1</v>
      </c>
      <c r="G413" s="11"/>
      <c r="H413" s="11"/>
      <c r="I413" s="24" t="s">
        <v>761</v>
      </c>
    </row>
    <row r="414" spans="1:9" ht="15" customHeight="1">
      <c r="A414" s="93">
        <v>6</v>
      </c>
      <c r="B414" s="24" t="s">
        <v>771</v>
      </c>
      <c r="C414" s="22"/>
      <c r="D414" s="222"/>
      <c r="E414" s="11"/>
      <c r="F414" s="11">
        <v>1</v>
      </c>
      <c r="G414" s="11"/>
      <c r="H414" s="11"/>
      <c r="I414" s="24" t="s">
        <v>761</v>
      </c>
    </row>
    <row r="415" spans="1:9" ht="15" customHeight="1">
      <c r="A415" s="93">
        <v>7</v>
      </c>
      <c r="B415" s="236" t="s">
        <v>31</v>
      </c>
      <c r="C415" s="22">
        <v>6.83</v>
      </c>
      <c r="D415" s="222">
        <v>1.85</v>
      </c>
      <c r="E415" s="10">
        <v>0.27</v>
      </c>
      <c r="F415" s="11">
        <v>1</v>
      </c>
      <c r="G415" s="11" t="s">
        <v>260</v>
      </c>
      <c r="H415" s="11"/>
      <c r="I415" s="236" t="s">
        <v>7</v>
      </c>
    </row>
    <row r="416" spans="1:9" ht="15" customHeight="1">
      <c r="A416" s="93">
        <v>8</v>
      </c>
      <c r="B416" s="24" t="s">
        <v>746</v>
      </c>
      <c r="C416" s="22"/>
      <c r="D416" s="222"/>
      <c r="E416" s="10"/>
      <c r="F416" s="11">
        <v>1</v>
      </c>
      <c r="G416" s="11"/>
      <c r="H416" s="11"/>
      <c r="I416" s="24" t="s">
        <v>772</v>
      </c>
    </row>
    <row r="417" spans="1:9" ht="15" customHeight="1">
      <c r="A417" s="93">
        <v>9</v>
      </c>
      <c r="B417" s="236" t="s">
        <v>31</v>
      </c>
      <c r="C417" s="22">
        <v>6.83</v>
      </c>
      <c r="D417" s="222">
        <v>1.92</v>
      </c>
      <c r="E417" s="10">
        <v>0.28000000000000003</v>
      </c>
      <c r="F417" s="11">
        <v>1</v>
      </c>
      <c r="G417" s="11" t="s">
        <v>260</v>
      </c>
      <c r="H417" s="11"/>
      <c r="I417" s="236" t="s">
        <v>7</v>
      </c>
    </row>
    <row r="418" spans="1:9" ht="15" customHeight="1">
      <c r="A418" s="93">
        <v>10</v>
      </c>
      <c r="B418" s="24" t="s">
        <v>746</v>
      </c>
      <c r="C418" s="22"/>
      <c r="D418" s="122"/>
      <c r="E418" s="10"/>
      <c r="F418" s="11">
        <v>1</v>
      </c>
      <c r="G418" s="11"/>
      <c r="H418" s="11"/>
      <c r="I418" s="24" t="s">
        <v>773</v>
      </c>
    </row>
    <row r="419" spans="1:9" ht="15" customHeight="1">
      <c r="A419" s="93">
        <v>11</v>
      </c>
      <c r="B419" s="236" t="s">
        <v>31</v>
      </c>
      <c r="C419" s="22">
        <v>6.83</v>
      </c>
      <c r="D419" s="222">
        <v>1.93</v>
      </c>
      <c r="E419" s="10">
        <v>0.28000000000000003</v>
      </c>
      <c r="F419" s="11">
        <v>1</v>
      </c>
      <c r="G419" s="11" t="s">
        <v>260</v>
      </c>
      <c r="H419" s="11"/>
      <c r="I419" s="236" t="s">
        <v>7</v>
      </c>
    </row>
    <row r="420" spans="1:9" ht="15" customHeight="1">
      <c r="A420" s="93">
        <v>12</v>
      </c>
      <c r="B420" s="236" t="s">
        <v>31</v>
      </c>
      <c r="C420" s="22">
        <v>6.83</v>
      </c>
      <c r="D420" s="222">
        <v>1.93</v>
      </c>
      <c r="E420" s="10">
        <v>0.28000000000000003</v>
      </c>
      <c r="F420" s="11">
        <v>1</v>
      </c>
      <c r="G420" s="11" t="s">
        <v>260</v>
      </c>
      <c r="H420" s="11"/>
      <c r="I420" s="236" t="s">
        <v>7</v>
      </c>
    </row>
    <row r="421" spans="1:9" ht="15" customHeight="1">
      <c r="A421" s="93">
        <v>13</v>
      </c>
      <c r="B421" s="24" t="s">
        <v>774</v>
      </c>
      <c r="C421" s="22"/>
      <c r="D421" s="222"/>
      <c r="E421" s="10"/>
      <c r="F421" s="11">
        <v>1</v>
      </c>
      <c r="G421" s="11"/>
      <c r="H421" s="11"/>
      <c r="I421" s="24" t="s">
        <v>775</v>
      </c>
    </row>
    <row r="422" spans="1:9" ht="15" customHeight="1">
      <c r="A422" s="93">
        <v>14</v>
      </c>
      <c r="B422" s="24" t="s">
        <v>774</v>
      </c>
      <c r="C422" s="22"/>
      <c r="D422" s="222"/>
      <c r="E422" s="11"/>
      <c r="F422" s="11">
        <v>1</v>
      </c>
      <c r="G422" s="11"/>
      <c r="H422" s="11"/>
      <c r="I422" s="24" t="s">
        <v>775</v>
      </c>
    </row>
    <row r="423" spans="1:9" ht="15" customHeight="1">
      <c r="A423" s="93">
        <v>15</v>
      </c>
      <c r="B423" s="24" t="s">
        <v>159</v>
      </c>
      <c r="C423" s="22"/>
      <c r="D423" s="222"/>
      <c r="E423" s="11"/>
      <c r="F423" s="11">
        <v>1</v>
      </c>
      <c r="G423" s="11"/>
      <c r="H423" s="11"/>
      <c r="I423" s="24" t="s">
        <v>769</v>
      </c>
    </row>
    <row r="424" spans="1:9" ht="15" customHeight="1">
      <c r="A424" s="93">
        <v>16</v>
      </c>
      <c r="B424" s="236" t="s">
        <v>31</v>
      </c>
      <c r="C424" s="22">
        <v>6.83</v>
      </c>
      <c r="D424" s="222">
        <v>1.91</v>
      </c>
      <c r="E424" s="11">
        <v>0.28000000000000003</v>
      </c>
      <c r="F424" s="11">
        <v>1</v>
      </c>
      <c r="G424" s="11" t="s">
        <v>260</v>
      </c>
      <c r="H424" s="11"/>
      <c r="I424" s="236" t="s">
        <v>7</v>
      </c>
    </row>
    <row r="425" spans="1:9" ht="15" customHeight="1">
      <c r="A425" s="93">
        <v>17</v>
      </c>
      <c r="B425" s="236" t="s">
        <v>31</v>
      </c>
      <c r="C425" s="22">
        <v>6.83</v>
      </c>
      <c r="D425" s="222">
        <v>1.92</v>
      </c>
      <c r="E425" s="11">
        <v>0.28000000000000003</v>
      </c>
      <c r="F425" s="11">
        <v>1</v>
      </c>
      <c r="G425" s="11" t="s">
        <v>260</v>
      </c>
      <c r="H425" s="11"/>
      <c r="I425" s="236" t="s">
        <v>7</v>
      </c>
    </row>
    <row r="426" spans="1:9" ht="15" customHeight="1">
      <c r="A426" s="93">
        <v>18</v>
      </c>
      <c r="B426" s="236" t="s">
        <v>31</v>
      </c>
      <c r="C426" s="22">
        <v>6.83</v>
      </c>
      <c r="D426" s="222">
        <v>1.93</v>
      </c>
      <c r="E426" s="11">
        <v>0.28999999999999998</v>
      </c>
      <c r="F426" s="11">
        <v>1</v>
      </c>
      <c r="G426" s="11" t="s">
        <v>260</v>
      </c>
      <c r="H426" s="11"/>
      <c r="I426" s="236" t="s">
        <v>7</v>
      </c>
    </row>
    <row r="427" spans="1:9" ht="15" customHeight="1">
      <c r="A427" s="93">
        <v>19</v>
      </c>
      <c r="B427" s="236" t="s">
        <v>31</v>
      </c>
      <c r="C427" s="22">
        <v>6.83</v>
      </c>
      <c r="D427" s="222">
        <v>1.93</v>
      </c>
      <c r="E427" s="11">
        <v>0.28999999999999998</v>
      </c>
      <c r="F427" s="11">
        <v>1</v>
      </c>
      <c r="G427" s="11" t="s">
        <v>260</v>
      </c>
      <c r="H427" s="11"/>
      <c r="I427" s="236" t="s">
        <v>7</v>
      </c>
    </row>
    <row r="428" spans="1:9" ht="15" customHeight="1">
      <c r="A428" s="93">
        <v>20</v>
      </c>
      <c r="B428" s="236" t="s">
        <v>31</v>
      </c>
      <c r="C428" s="22">
        <v>6.83</v>
      </c>
      <c r="D428" s="222">
        <v>1.86</v>
      </c>
      <c r="E428" s="11">
        <v>0.27</v>
      </c>
      <c r="F428" s="11">
        <v>1</v>
      </c>
      <c r="G428" s="11" t="s">
        <v>260</v>
      </c>
      <c r="H428" s="11"/>
      <c r="I428" s="236" t="s">
        <v>7</v>
      </c>
    </row>
    <row r="429" spans="1:9" ht="15" customHeight="1">
      <c r="A429" s="93">
        <v>21</v>
      </c>
      <c r="B429" s="236" t="s">
        <v>31</v>
      </c>
      <c r="C429" s="22">
        <v>6.83</v>
      </c>
      <c r="D429" s="222">
        <v>1.85</v>
      </c>
      <c r="E429" s="11">
        <v>0.27</v>
      </c>
      <c r="F429" s="11">
        <v>1</v>
      </c>
      <c r="G429" s="11" t="s">
        <v>260</v>
      </c>
      <c r="H429" s="11"/>
      <c r="I429" s="236" t="s">
        <v>7</v>
      </c>
    </row>
    <row r="430" spans="1:9" ht="15" customHeight="1">
      <c r="A430" s="93">
        <v>22</v>
      </c>
      <c r="B430" s="236" t="s">
        <v>31</v>
      </c>
      <c r="C430" s="22">
        <v>6.83</v>
      </c>
      <c r="D430" s="222">
        <v>1.93</v>
      </c>
      <c r="E430" s="11">
        <v>0.28999999999999998</v>
      </c>
      <c r="F430" s="11">
        <v>1</v>
      </c>
      <c r="G430" s="11" t="s">
        <v>260</v>
      </c>
      <c r="H430" s="11"/>
      <c r="I430" s="236" t="s">
        <v>7</v>
      </c>
    </row>
    <row r="431" spans="1:9" ht="15" customHeight="1">
      <c r="A431" s="93">
        <v>23</v>
      </c>
      <c r="B431" s="236" t="s">
        <v>31</v>
      </c>
      <c r="C431" s="22">
        <v>6.83</v>
      </c>
      <c r="D431" s="222">
        <v>1.86</v>
      </c>
      <c r="E431" s="11">
        <v>0.27</v>
      </c>
      <c r="F431" s="11">
        <v>1</v>
      </c>
      <c r="G431" s="11" t="s">
        <v>260</v>
      </c>
      <c r="H431" s="11"/>
      <c r="I431" s="236" t="s">
        <v>7</v>
      </c>
    </row>
    <row r="432" spans="1:9" ht="15" customHeight="1">
      <c r="A432" s="93">
        <v>24</v>
      </c>
      <c r="B432" s="109" t="s">
        <v>31</v>
      </c>
      <c r="C432" s="22">
        <v>6.83</v>
      </c>
      <c r="D432" s="222">
        <v>1.93</v>
      </c>
      <c r="E432" s="11">
        <v>0.28999999999999998</v>
      </c>
      <c r="F432" s="11">
        <v>1</v>
      </c>
      <c r="G432" s="11" t="s">
        <v>260</v>
      </c>
      <c r="H432" s="11"/>
      <c r="I432" s="109" t="s">
        <v>7</v>
      </c>
    </row>
    <row r="433" spans="1:9" ht="15" customHeight="1">
      <c r="A433" s="94"/>
      <c r="B433" s="92"/>
      <c r="C433" s="118"/>
      <c r="D433" s="244"/>
      <c r="E433" s="59"/>
      <c r="F433" s="59"/>
      <c r="G433" s="59"/>
      <c r="H433" s="59"/>
      <c r="I433" s="92"/>
    </row>
    <row r="434" spans="1:9" ht="15" customHeight="1">
      <c r="A434" s="699" t="s">
        <v>776</v>
      </c>
      <c r="B434" s="700"/>
      <c r="C434" s="700"/>
      <c r="D434" s="700"/>
      <c r="E434" s="700"/>
      <c r="F434" s="700"/>
      <c r="G434" s="700"/>
      <c r="H434" s="700"/>
      <c r="I434" s="700"/>
    </row>
    <row r="435" spans="1:9" s="197" customFormat="1" ht="15" customHeight="1">
      <c r="A435" s="701" t="s">
        <v>635</v>
      </c>
      <c r="B435" s="703" t="s">
        <v>3</v>
      </c>
      <c r="C435" s="701" t="s">
        <v>118</v>
      </c>
      <c r="D435" s="701" t="s">
        <v>636</v>
      </c>
      <c r="E435" s="701" t="s">
        <v>120</v>
      </c>
      <c r="F435" s="701" t="s">
        <v>2</v>
      </c>
      <c r="G435" s="701" t="s">
        <v>121</v>
      </c>
      <c r="H435" s="701" t="s">
        <v>4</v>
      </c>
      <c r="I435" s="703" t="s">
        <v>637</v>
      </c>
    </row>
    <row r="436" spans="1:9" s="197" customFormat="1" ht="15" customHeight="1">
      <c r="A436" s="702"/>
      <c r="B436" s="704"/>
      <c r="C436" s="702"/>
      <c r="D436" s="702"/>
      <c r="E436" s="702"/>
      <c r="F436" s="702"/>
      <c r="G436" s="702"/>
      <c r="H436" s="702"/>
      <c r="I436" s="704"/>
    </row>
    <row r="437" spans="1:9" ht="15" customHeight="1">
      <c r="A437" s="93">
        <v>1</v>
      </c>
      <c r="B437" s="24" t="s">
        <v>777</v>
      </c>
      <c r="C437" s="18"/>
      <c r="D437" s="234"/>
      <c r="E437" s="11"/>
      <c r="F437" s="11">
        <v>0</v>
      </c>
      <c r="G437" s="11"/>
      <c r="H437" s="11"/>
      <c r="I437" s="24" t="s">
        <v>778</v>
      </c>
    </row>
    <row r="438" spans="1:9" ht="15" customHeight="1">
      <c r="A438" s="93">
        <v>2</v>
      </c>
      <c r="B438" s="24" t="s">
        <v>159</v>
      </c>
      <c r="C438" s="18"/>
      <c r="D438" s="234"/>
      <c r="E438" s="11"/>
      <c r="F438" s="11">
        <v>0</v>
      </c>
      <c r="G438" s="11"/>
      <c r="H438" s="11"/>
      <c r="I438" s="24" t="s">
        <v>779</v>
      </c>
    </row>
    <row r="439" spans="1:9" ht="15" customHeight="1">
      <c r="A439" s="93">
        <v>3</v>
      </c>
      <c r="B439" s="24" t="s">
        <v>774</v>
      </c>
      <c r="C439" s="18"/>
      <c r="D439" s="234"/>
      <c r="E439" s="11"/>
      <c r="F439" s="11">
        <v>0</v>
      </c>
      <c r="G439" s="11"/>
      <c r="H439" s="11"/>
      <c r="I439" s="24" t="s">
        <v>778</v>
      </c>
    </row>
    <row r="440" spans="1:9" ht="15" customHeight="1">
      <c r="A440" s="93">
        <v>4</v>
      </c>
      <c r="B440" s="18" t="s">
        <v>31</v>
      </c>
      <c r="C440" s="18">
        <v>2.63</v>
      </c>
      <c r="D440" s="234">
        <v>0.56000000000000005</v>
      </c>
      <c r="E440" s="11"/>
      <c r="F440" s="11">
        <v>0</v>
      </c>
      <c r="G440" s="11" t="s">
        <v>260</v>
      </c>
      <c r="H440" s="11"/>
      <c r="I440" s="18" t="s">
        <v>7</v>
      </c>
    </row>
    <row r="441" spans="1:9" ht="15" customHeight="1">
      <c r="A441" s="93">
        <v>5</v>
      </c>
      <c r="B441" s="24" t="s">
        <v>730</v>
      </c>
      <c r="C441" s="18"/>
      <c r="D441" s="86"/>
      <c r="E441" s="11"/>
      <c r="F441" s="11">
        <v>0</v>
      </c>
      <c r="G441" s="11"/>
      <c r="H441" s="11"/>
      <c r="I441" s="24" t="s">
        <v>761</v>
      </c>
    </row>
    <row r="442" spans="1:9" ht="15" customHeight="1">
      <c r="A442" s="93">
        <v>6</v>
      </c>
      <c r="B442" s="24" t="s">
        <v>730</v>
      </c>
      <c r="C442" s="18"/>
      <c r="D442" s="86"/>
      <c r="E442" s="11"/>
      <c r="F442" s="11">
        <v>0</v>
      </c>
      <c r="G442" s="11"/>
      <c r="H442" s="11"/>
      <c r="I442" s="24" t="s">
        <v>761</v>
      </c>
    </row>
    <row r="443" spans="1:9" ht="15" customHeight="1">
      <c r="A443" s="93">
        <v>7</v>
      </c>
      <c r="B443" s="18" t="s">
        <v>31</v>
      </c>
      <c r="C443" s="18">
        <v>2.63</v>
      </c>
      <c r="D443" s="86">
        <v>0.6</v>
      </c>
      <c r="E443" s="10">
        <v>0.25</v>
      </c>
      <c r="F443" s="11">
        <v>0</v>
      </c>
      <c r="G443" s="11" t="s">
        <v>260</v>
      </c>
      <c r="H443" s="11"/>
      <c r="I443" s="18" t="s">
        <v>7</v>
      </c>
    </row>
    <row r="444" spans="1:9" ht="15" customHeight="1">
      <c r="A444" s="93">
        <v>8</v>
      </c>
      <c r="B444" s="18" t="s">
        <v>31</v>
      </c>
      <c r="C444" s="18">
        <v>2.63</v>
      </c>
      <c r="D444" s="86">
        <v>0.55000000000000004</v>
      </c>
      <c r="E444" s="10">
        <v>0.24</v>
      </c>
      <c r="F444" s="11">
        <v>0</v>
      </c>
      <c r="G444" s="11" t="s">
        <v>260</v>
      </c>
      <c r="H444" s="11"/>
      <c r="I444" s="18" t="s">
        <v>7</v>
      </c>
    </row>
    <row r="445" spans="1:9" ht="15" customHeight="1">
      <c r="A445" s="93">
        <v>9</v>
      </c>
      <c r="B445" s="18" t="s">
        <v>31</v>
      </c>
      <c r="C445" s="18">
        <v>2.63</v>
      </c>
      <c r="D445" s="86">
        <v>0.65</v>
      </c>
      <c r="E445" s="10">
        <v>0.25</v>
      </c>
      <c r="F445" s="11">
        <v>0</v>
      </c>
      <c r="G445" s="11" t="s">
        <v>260</v>
      </c>
      <c r="H445" s="11"/>
      <c r="I445" s="18" t="s">
        <v>7</v>
      </c>
    </row>
    <row r="446" spans="1:9" ht="15" customHeight="1">
      <c r="A446" s="93">
        <v>10</v>
      </c>
      <c r="B446" s="18" t="s">
        <v>31</v>
      </c>
      <c r="C446" s="18">
        <v>2.63</v>
      </c>
      <c r="D446" s="86">
        <v>0.62</v>
      </c>
      <c r="E446" s="10">
        <v>0.25</v>
      </c>
      <c r="F446" s="11">
        <v>0</v>
      </c>
      <c r="G446" s="11" t="s">
        <v>260</v>
      </c>
      <c r="H446" s="11"/>
      <c r="I446" s="18" t="s">
        <v>7</v>
      </c>
    </row>
    <row r="447" spans="1:9" ht="15" customHeight="1">
      <c r="A447" s="93">
        <v>11</v>
      </c>
      <c r="B447" s="24" t="s">
        <v>159</v>
      </c>
      <c r="C447" s="18"/>
      <c r="D447" s="86"/>
      <c r="E447" s="10"/>
      <c r="F447" s="11">
        <v>0</v>
      </c>
      <c r="G447" s="11"/>
      <c r="H447" s="11"/>
      <c r="I447" s="24" t="s">
        <v>769</v>
      </c>
    </row>
    <row r="448" spans="1:9" ht="15" customHeight="1">
      <c r="A448" s="93">
        <v>12</v>
      </c>
      <c r="B448" s="18" t="s">
        <v>31</v>
      </c>
      <c r="C448" s="18">
        <v>2.63</v>
      </c>
      <c r="D448" s="86">
        <v>0.6</v>
      </c>
      <c r="E448" s="10">
        <v>0.25</v>
      </c>
      <c r="F448" s="11">
        <v>0</v>
      </c>
      <c r="G448" s="11" t="s">
        <v>260</v>
      </c>
      <c r="H448" s="11"/>
      <c r="I448" s="18" t="s">
        <v>7</v>
      </c>
    </row>
    <row r="449" spans="1:9" ht="15" customHeight="1">
      <c r="A449" s="93">
        <v>13</v>
      </c>
      <c r="B449" s="18" t="s">
        <v>31</v>
      </c>
      <c r="C449" s="18">
        <v>2.63</v>
      </c>
      <c r="D449" s="86">
        <v>0.55000000000000004</v>
      </c>
      <c r="E449" s="10">
        <v>0.24</v>
      </c>
      <c r="F449" s="11">
        <v>0</v>
      </c>
      <c r="G449" s="11" t="s">
        <v>260</v>
      </c>
      <c r="H449" s="11"/>
      <c r="I449" s="18" t="s">
        <v>7</v>
      </c>
    </row>
    <row r="450" spans="1:9" ht="15" customHeight="1">
      <c r="A450" s="93">
        <v>14</v>
      </c>
      <c r="B450" s="18" t="s">
        <v>31</v>
      </c>
      <c r="C450" s="18">
        <v>2.63</v>
      </c>
      <c r="D450" s="86">
        <v>0.65</v>
      </c>
      <c r="E450" s="10">
        <v>0.25</v>
      </c>
      <c r="F450" s="11">
        <v>0</v>
      </c>
      <c r="G450" s="11" t="s">
        <v>260</v>
      </c>
      <c r="H450" s="11"/>
      <c r="I450" s="18" t="s">
        <v>7</v>
      </c>
    </row>
    <row r="451" spans="1:9" ht="15" customHeight="1">
      <c r="A451" s="93">
        <v>15</v>
      </c>
      <c r="B451" s="18" t="s">
        <v>31</v>
      </c>
      <c r="C451" s="18">
        <v>2.63</v>
      </c>
      <c r="D451" s="86">
        <v>0.62</v>
      </c>
      <c r="E451" s="10">
        <v>0.25</v>
      </c>
      <c r="F451" s="11">
        <v>0</v>
      </c>
      <c r="G451" s="11" t="s">
        <v>260</v>
      </c>
      <c r="H451" s="11"/>
      <c r="I451" s="18" t="s">
        <v>7</v>
      </c>
    </row>
    <row r="452" spans="1:9" ht="15" customHeight="1">
      <c r="A452" s="93">
        <v>16</v>
      </c>
      <c r="B452" s="18" t="s">
        <v>31</v>
      </c>
      <c r="C452" s="18">
        <v>2.63</v>
      </c>
      <c r="D452" s="86">
        <v>0.6</v>
      </c>
      <c r="E452" s="11">
        <v>0.24</v>
      </c>
      <c r="F452" s="11">
        <v>0</v>
      </c>
      <c r="G452" s="11" t="s">
        <v>260</v>
      </c>
      <c r="H452" s="11"/>
      <c r="I452" s="18" t="s">
        <v>7</v>
      </c>
    </row>
    <row r="453" spans="1:9" ht="15" customHeight="1">
      <c r="A453" s="93">
        <v>17</v>
      </c>
      <c r="B453" s="18" t="s">
        <v>31</v>
      </c>
      <c r="C453" s="18">
        <v>2.63</v>
      </c>
      <c r="D453" s="86">
        <v>0.55000000000000004</v>
      </c>
      <c r="E453" s="11">
        <v>0.24</v>
      </c>
      <c r="F453" s="11">
        <v>0</v>
      </c>
      <c r="G453" s="11" t="s">
        <v>260</v>
      </c>
      <c r="H453" s="11"/>
      <c r="I453" s="18" t="s">
        <v>7</v>
      </c>
    </row>
    <row r="454" spans="1:9" ht="15" customHeight="1">
      <c r="A454" s="93">
        <v>18</v>
      </c>
      <c r="B454" s="18" t="s">
        <v>31</v>
      </c>
      <c r="C454" s="18">
        <v>2.63</v>
      </c>
      <c r="D454" s="86">
        <v>0.65</v>
      </c>
      <c r="E454" s="10">
        <v>0.25</v>
      </c>
      <c r="F454" s="11">
        <v>0</v>
      </c>
      <c r="G454" s="11" t="s">
        <v>260</v>
      </c>
      <c r="H454" s="11"/>
      <c r="I454" s="18" t="s">
        <v>7</v>
      </c>
    </row>
    <row r="455" spans="1:9" ht="15" customHeight="1">
      <c r="A455" s="93">
        <v>19</v>
      </c>
      <c r="B455" s="18" t="s">
        <v>31</v>
      </c>
      <c r="C455" s="18">
        <v>2.63</v>
      </c>
      <c r="D455" s="86">
        <v>0.62</v>
      </c>
      <c r="E455" s="10">
        <v>0.25</v>
      </c>
      <c r="F455" s="11">
        <v>0</v>
      </c>
      <c r="G455" s="11" t="s">
        <v>260</v>
      </c>
      <c r="H455" s="11"/>
      <c r="I455" s="18" t="s">
        <v>7</v>
      </c>
    </row>
    <row r="456" spans="1:9" ht="15" customHeight="1">
      <c r="A456" s="93">
        <v>20</v>
      </c>
      <c r="B456" s="18" t="s">
        <v>31</v>
      </c>
      <c r="C456" s="18">
        <v>2.63</v>
      </c>
      <c r="D456" s="86">
        <v>0.62</v>
      </c>
      <c r="E456" s="10">
        <v>0.25</v>
      </c>
      <c r="F456" s="11">
        <v>0</v>
      </c>
      <c r="G456" s="11" t="s">
        <v>260</v>
      </c>
      <c r="H456" s="11"/>
      <c r="I456" s="18" t="s">
        <v>7</v>
      </c>
    </row>
    <row r="457" spans="1:9" ht="15" customHeight="1">
      <c r="A457" s="93">
        <v>21</v>
      </c>
      <c r="B457" s="18" t="s">
        <v>31</v>
      </c>
      <c r="C457" s="18">
        <v>2.63</v>
      </c>
      <c r="D457" s="86">
        <v>0.6</v>
      </c>
      <c r="E457" s="11">
        <v>0.24</v>
      </c>
      <c r="F457" s="11">
        <v>0</v>
      </c>
      <c r="G457" s="11" t="s">
        <v>260</v>
      </c>
      <c r="H457" s="11"/>
      <c r="I457" s="18" t="s">
        <v>7</v>
      </c>
    </row>
    <row r="458" spans="1:9" ht="15" customHeight="1">
      <c r="A458" s="93">
        <v>22</v>
      </c>
      <c r="B458" s="18" t="s">
        <v>31</v>
      </c>
      <c r="C458" s="18">
        <v>2.63</v>
      </c>
      <c r="D458" s="86">
        <v>0.55000000000000004</v>
      </c>
      <c r="E458" s="11">
        <v>0.24</v>
      </c>
      <c r="F458" s="11">
        <v>0</v>
      </c>
      <c r="G458" s="11" t="s">
        <v>260</v>
      </c>
      <c r="H458" s="11"/>
      <c r="I458" s="18" t="s">
        <v>7</v>
      </c>
    </row>
    <row r="459" spans="1:9" ht="15" customHeight="1">
      <c r="A459" s="93">
        <v>23</v>
      </c>
      <c r="B459" s="18" t="s">
        <v>31</v>
      </c>
      <c r="C459" s="18">
        <v>2.63</v>
      </c>
      <c r="D459" s="86">
        <v>0.65</v>
      </c>
      <c r="E459" s="10">
        <v>0.25</v>
      </c>
      <c r="F459" s="11">
        <v>0</v>
      </c>
      <c r="G459" s="11" t="s">
        <v>260</v>
      </c>
      <c r="H459" s="11"/>
      <c r="I459" s="18" t="s">
        <v>7</v>
      </c>
    </row>
    <row r="460" spans="1:9" ht="15" customHeight="1">
      <c r="A460" s="93">
        <v>24</v>
      </c>
      <c r="B460" s="18" t="s">
        <v>31</v>
      </c>
      <c r="C460" s="18">
        <v>2.63</v>
      </c>
      <c r="D460" s="86">
        <v>0.65</v>
      </c>
      <c r="E460" s="10">
        <v>0.25</v>
      </c>
      <c r="F460" s="11">
        <v>0</v>
      </c>
      <c r="G460" s="11" t="s">
        <v>260</v>
      </c>
      <c r="H460" s="11"/>
      <c r="I460" s="18" t="s">
        <v>7</v>
      </c>
    </row>
    <row r="461" spans="1:9" ht="15" customHeight="1">
      <c r="A461" s="94"/>
      <c r="B461" s="84"/>
      <c r="C461" s="84"/>
      <c r="D461" s="241"/>
      <c r="E461" s="215"/>
      <c r="F461" s="59"/>
      <c r="G461" s="59"/>
      <c r="H461" s="59"/>
      <c r="I461" s="84"/>
    </row>
    <row r="462" spans="1:9" s="213" customFormat="1" ht="15" customHeight="1">
      <c r="A462" s="94"/>
      <c r="B462" s="156"/>
      <c r="C462" s="84"/>
      <c r="D462" s="241"/>
      <c r="E462" s="215"/>
      <c r="F462" s="59"/>
      <c r="G462" s="59"/>
      <c r="H462" s="59"/>
      <c r="I462" s="156"/>
    </row>
    <row r="463" spans="1:9" ht="15" customHeight="1">
      <c r="A463" s="699" t="s">
        <v>780</v>
      </c>
      <c r="B463" s="700"/>
      <c r="C463" s="700"/>
      <c r="D463" s="700"/>
      <c r="E463" s="700"/>
      <c r="F463" s="700"/>
      <c r="G463" s="700"/>
      <c r="H463" s="700"/>
      <c r="I463" s="700"/>
    </row>
    <row r="464" spans="1:9" s="197" customFormat="1" ht="15" customHeight="1">
      <c r="A464" s="701" t="s">
        <v>635</v>
      </c>
      <c r="B464" s="703" t="s">
        <v>3</v>
      </c>
      <c r="C464" s="701" t="s">
        <v>118</v>
      </c>
      <c r="D464" s="701" t="s">
        <v>636</v>
      </c>
      <c r="E464" s="701" t="s">
        <v>120</v>
      </c>
      <c r="F464" s="701" t="s">
        <v>2</v>
      </c>
      <c r="G464" s="701" t="s">
        <v>121</v>
      </c>
      <c r="H464" s="701" t="s">
        <v>4</v>
      </c>
      <c r="I464" s="703" t="s">
        <v>637</v>
      </c>
    </row>
    <row r="465" spans="1:9" s="197" customFormat="1" ht="15" customHeight="1">
      <c r="A465" s="702"/>
      <c r="B465" s="704"/>
      <c r="C465" s="702"/>
      <c r="D465" s="702"/>
      <c r="E465" s="702"/>
      <c r="F465" s="702"/>
      <c r="G465" s="702"/>
      <c r="H465" s="702"/>
      <c r="I465" s="704"/>
    </row>
    <row r="466" spans="1:9" ht="15" customHeight="1">
      <c r="A466" s="93">
        <v>1</v>
      </c>
      <c r="B466" s="24" t="s">
        <v>771</v>
      </c>
      <c r="C466" s="22"/>
      <c r="D466" s="122"/>
      <c r="E466" s="11"/>
      <c r="F466" s="11">
        <v>8</v>
      </c>
      <c r="G466" s="11"/>
      <c r="H466" s="11"/>
      <c r="I466" s="24" t="s">
        <v>781</v>
      </c>
    </row>
    <row r="467" spans="1:9" ht="15" customHeight="1">
      <c r="A467" s="93">
        <v>2</v>
      </c>
      <c r="B467" s="24" t="s">
        <v>771</v>
      </c>
      <c r="C467" s="22"/>
      <c r="D467" s="122"/>
      <c r="E467" s="11"/>
      <c r="F467" s="11">
        <v>8</v>
      </c>
      <c r="G467" s="11"/>
      <c r="H467" s="11"/>
      <c r="I467" s="24" t="s">
        <v>781</v>
      </c>
    </row>
    <row r="468" spans="1:9" ht="15" customHeight="1">
      <c r="A468" s="93">
        <v>3</v>
      </c>
      <c r="B468" s="24" t="s">
        <v>782</v>
      </c>
      <c r="C468" s="22"/>
      <c r="D468" s="122"/>
      <c r="E468" s="11"/>
      <c r="F468" s="11">
        <v>8</v>
      </c>
      <c r="G468" s="11"/>
      <c r="H468" s="11"/>
      <c r="I468" s="24" t="s">
        <v>783</v>
      </c>
    </row>
    <row r="469" spans="1:9" ht="15" customHeight="1">
      <c r="A469" s="93">
        <v>4</v>
      </c>
      <c r="B469" s="24" t="s">
        <v>782</v>
      </c>
      <c r="C469" s="22"/>
      <c r="D469" s="122"/>
      <c r="E469" s="11"/>
      <c r="F469" s="11">
        <v>8</v>
      </c>
      <c r="G469" s="11"/>
      <c r="H469" s="11"/>
      <c r="I469" s="24" t="s">
        <v>783</v>
      </c>
    </row>
    <row r="470" spans="1:9" ht="15" customHeight="1">
      <c r="A470" s="93">
        <v>5</v>
      </c>
      <c r="B470" s="24" t="s">
        <v>43</v>
      </c>
      <c r="C470" s="22"/>
      <c r="D470" s="122"/>
      <c r="E470" s="11"/>
      <c r="F470" s="11">
        <v>8</v>
      </c>
      <c r="G470" s="11"/>
      <c r="H470" s="11"/>
      <c r="I470" s="24" t="s">
        <v>784</v>
      </c>
    </row>
    <row r="471" spans="1:9" ht="15" customHeight="1">
      <c r="A471" s="93">
        <v>6</v>
      </c>
      <c r="B471" s="24" t="s">
        <v>43</v>
      </c>
      <c r="C471" s="22"/>
      <c r="D471" s="222"/>
      <c r="E471" s="10"/>
      <c r="F471" s="11">
        <v>8</v>
      </c>
      <c r="G471" s="11"/>
      <c r="H471" s="11"/>
      <c r="I471" s="24" t="s">
        <v>784</v>
      </c>
    </row>
    <row r="472" spans="1:9" ht="15" customHeight="1">
      <c r="A472" s="93">
        <v>7</v>
      </c>
      <c r="B472" s="18" t="s">
        <v>31</v>
      </c>
      <c r="C472" s="14">
        <v>2</v>
      </c>
      <c r="D472" s="222">
        <v>0.5</v>
      </c>
      <c r="E472" s="10">
        <v>0.25</v>
      </c>
      <c r="F472" s="11">
        <v>8</v>
      </c>
      <c r="G472" s="11" t="s">
        <v>9</v>
      </c>
      <c r="H472" s="11">
        <v>8.5</v>
      </c>
      <c r="I472" s="18" t="s">
        <v>33</v>
      </c>
    </row>
    <row r="473" spans="1:9" ht="15" customHeight="1">
      <c r="A473" s="93">
        <v>8</v>
      </c>
      <c r="B473" s="18" t="s">
        <v>31</v>
      </c>
      <c r="C473" s="14">
        <v>2</v>
      </c>
      <c r="D473" s="222">
        <v>0.55000000000000004</v>
      </c>
      <c r="E473" s="10">
        <v>0.26</v>
      </c>
      <c r="F473" s="11">
        <v>8</v>
      </c>
      <c r="G473" s="11" t="s">
        <v>9</v>
      </c>
      <c r="H473" s="11">
        <v>8.5</v>
      </c>
      <c r="I473" s="18" t="s">
        <v>33</v>
      </c>
    </row>
    <row r="474" spans="1:9" ht="15" customHeight="1">
      <c r="A474" s="93">
        <v>9</v>
      </c>
      <c r="B474" s="24" t="s">
        <v>62</v>
      </c>
      <c r="C474" s="22"/>
      <c r="D474" s="122"/>
      <c r="E474" s="10"/>
      <c r="F474" s="11">
        <v>8</v>
      </c>
      <c r="G474" s="11"/>
      <c r="H474" s="11"/>
      <c r="I474" s="24" t="s">
        <v>785</v>
      </c>
    </row>
    <row r="475" spans="1:9" ht="15" customHeight="1">
      <c r="A475" s="93">
        <v>10</v>
      </c>
      <c r="B475" s="24" t="s">
        <v>62</v>
      </c>
      <c r="C475" s="22"/>
      <c r="D475" s="122"/>
      <c r="E475" s="10"/>
      <c r="F475" s="11">
        <v>8</v>
      </c>
      <c r="G475" s="11"/>
      <c r="H475" s="11"/>
      <c r="I475" s="24" t="s">
        <v>785</v>
      </c>
    </row>
    <row r="476" spans="1:9" ht="15" customHeight="1">
      <c r="A476" s="93">
        <v>11</v>
      </c>
      <c r="B476" s="24">
        <v>1650</v>
      </c>
      <c r="C476" s="22"/>
      <c r="D476" s="222"/>
      <c r="E476" s="10"/>
      <c r="F476" s="11">
        <v>8</v>
      </c>
      <c r="G476" s="11"/>
      <c r="H476" s="11"/>
      <c r="I476" s="24" t="s">
        <v>786</v>
      </c>
    </row>
    <row r="477" spans="1:9" ht="15" customHeight="1">
      <c r="A477" s="93">
        <v>12</v>
      </c>
      <c r="B477" s="24">
        <v>1650</v>
      </c>
      <c r="C477" s="22"/>
      <c r="D477" s="222"/>
      <c r="E477" s="10"/>
      <c r="F477" s="11">
        <v>8</v>
      </c>
      <c r="G477" s="11"/>
      <c r="H477" s="11"/>
      <c r="I477" s="24" t="s">
        <v>786</v>
      </c>
    </row>
    <row r="478" spans="1:9" ht="15" customHeight="1">
      <c r="A478" s="93">
        <v>13</v>
      </c>
      <c r="B478" s="24">
        <v>1651</v>
      </c>
      <c r="C478" s="22"/>
      <c r="D478" s="222"/>
      <c r="E478" s="10"/>
      <c r="F478" s="11">
        <v>8</v>
      </c>
      <c r="G478" s="11"/>
      <c r="H478" s="11"/>
      <c r="I478" s="24" t="s">
        <v>785</v>
      </c>
    </row>
    <row r="479" spans="1:9" ht="15" customHeight="1">
      <c r="A479" s="93">
        <v>14</v>
      </c>
      <c r="B479" s="24">
        <v>1651</v>
      </c>
      <c r="C479" s="22"/>
      <c r="D479" s="222"/>
      <c r="E479" s="11"/>
      <c r="F479" s="11">
        <v>8</v>
      </c>
      <c r="G479" s="11"/>
      <c r="H479" s="11"/>
      <c r="I479" s="24" t="s">
        <v>785</v>
      </c>
    </row>
    <row r="480" spans="1:9" ht="15" customHeight="1">
      <c r="A480" s="93">
        <v>15</v>
      </c>
      <c r="B480" s="24" t="s">
        <v>126</v>
      </c>
      <c r="C480" s="22"/>
      <c r="D480" s="222"/>
      <c r="E480" s="11"/>
      <c r="F480" s="11">
        <v>8</v>
      </c>
      <c r="G480" s="11"/>
      <c r="H480" s="11"/>
      <c r="I480" s="24" t="s">
        <v>785</v>
      </c>
    </row>
    <row r="481" spans="1:9" ht="15" customHeight="1">
      <c r="A481" s="93">
        <v>16</v>
      </c>
      <c r="B481" s="24" t="s">
        <v>126</v>
      </c>
      <c r="C481" s="14"/>
      <c r="D481" s="14"/>
      <c r="E481" s="11"/>
      <c r="F481" s="11">
        <v>8</v>
      </c>
      <c r="G481" s="11"/>
      <c r="H481" s="11"/>
      <c r="I481" s="24" t="s">
        <v>785</v>
      </c>
    </row>
    <row r="482" spans="1:9" ht="15" customHeight="1">
      <c r="A482" s="93">
        <v>17</v>
      </c>
      <c r="B482" s="24" t="s">
        <v>112</v>
      </c>
      <c r="C482" s="14"/>
      <c r="D482" s="14"/>
      <c r="E482" s="11"/>
      <c r="F482" s="11">
        <v>8</v>
      </c>
      <c r="G482" s="11"/>
      <c r="H482" s="11"/>
      <c r="I482" s="24" t="s">
        <v>787</v>
      </c>
    </row>
    <row r="483" spans="1:9" ht="15" customHeight="1">
      <c r="A483" s="93">
        <v>18</v>
      </c>
      <c r="B483" s="24" t="s">
        <v>112</v>
      </c>
      <c r="C483" s="14"/>
      <c r="D483" s="14"/>
      <c r="E483" s="11"/>
      <c r="F483" s="11">
        <v>8</v>
      </c>
      <c r="G483" s="11"/>
      <c r="H483" s="11"/>
      <c r="I483" s="24" t="s">
        <v>787</v>
      </c>
    </row>
    <row r="484" spans="1:9" ht="15" customHeight="1">
      <c r="A484" s="93">
        <v>19</v>
      </c>
      <c r="B484" s="24" t="s">
        <v>354</v>
      </c>
      <c r="C484" s="14"/>
      <c r="D484" s="14"/>
      <c r="E484" s="11"/>
      <c r="F484" s="11">
        <v>8</v>
      </c>
      <c r="G484" s="11"/>
      <c r="H484" s="11"/>
      <c r="I484" s="24" t="s">
        <v>788</v>
      </c>
    </row>
    <row r="485" spans="1:9" ht="15" customHeight="1">
      <c r="A485" s="93">
        <v>20</v>
      </c>
      <c r="B485" s="24" t="s">
        <v>354</v>
      </c>
      <c r="C485" s="14"/>
      <c r="D485" s="14"/>
      <c r="E485" s="10"/>
      <c r="F485" s="11">
        <v>8</v>
      </c>
      <c r="G485" s="11"/>
      <c r="H485" s="11"/>
      <c r="I485" s="24" t="s">
        <v>788</v>
      </c>
    </row>
    <row r="486" spans="1:9" ht="15" customHeight="1">
      <c r="A486" s="93">
        <v>21</v>
      </c>
      <c r="B486" s="24" t="s">
        <v>789</v>
      </c>
      <c r="C486" s="14"/>
      <c r="D486" s="14"/>
      <c r="E486" s="10"/>
      <c r="F486" s="11">
        <v>8</v>
      </c>
      <c r="G486" s="11"/>
      <c r="H486" s="11"/>
      <c r="I486" s="24" t="s">
        <v>790</v>
      </c>
    </row>
    <row r="487" spans="1:9" ht="15" customHeight="1">
      <c r="A487" s="93">
        <v>22</v>
      </c>
      <c r="B487" s="24" t="s">
        <v>789</v>
      </c>
      <c r="C487" s="14"/>
      <c r="D487" s="14"/>
      <c r="E487" s="11"/>
      <c r="F487" s="11">
        <v>8</v>
      </c>
      <c r="G487" s="11"/>
      <c r="H487" s="11"/>
      <c r="I487" s="24" t="s">
        <v>790</v>
      </c>
    </row>
    <row r="488" spans="1:9" ht="15" customHeight="1">
      <c r="A488" s="93">
        <v>23</v>
      </c>
      <c r="B488" s="18" t="s">
        <v>31</v>
      </c>
      <c r="C488" s="14">
        <v>2</v>
      </c>
      <c r="D488" s="14">
        <v>0.56000000000000005</v>
      </c>
      <c r="E488" s="11">
        <v>0.26</v>
      </c>
      <c r="F488" s="11">
        <v>8</v>
      </c>
      <c r="G488" s="11" t="s">
        <v>9</v>
      </c>
      <c r="H488" s="11">
        <v>8.5</v>
      </c>
      <c r="I488" s="18" t="s">
        <v>33</v>
      </c>
    </row>
    <row r="489" spans="1:9" ht="15" customHeight="1">
      <c r="A489" s="93">
        <v>24</v>
      </c>
      <c r="B489" s="18" t="s">
        <v>31</v>
      </c>
      <c r="C489" s="14">
        <v>2</v>
      </c>
      <c r="D489" s="14">
        <v>0.6</v>
      </c>
      <c r="E489" s="10">
        <v>0.28000000000000003</v>
      </c>
      <c r="F489" s="11">
        <v>8</v>
      </c>
      <c r="G489" s="11" t="s">
        <v>9</v>
      </c>
      <c r="H489" s="11">
        <v>8.5</v>
      </c>
      <c r="I489" s="18" t="s">
        <v>33</v>
      </c>
    </row>
    <row r="490" spans="1:9" ht="15" customHeight="1">
      <c r="A490" s="94"/>
      <c r="B490" s="84"/>
      <c r="C490" s="247"/>
      <c r="D490" s="247"/>
      <c r="E490" s="215"/>
      <c r="F490" s="59"/>
      <c r="G490" s="59"/>
      <c r="H490" s="59"/>
      <c r="I490" s="84"/>
    </row>
    <row r="491" spans="1:9" s="213" customFormat="1" ht="15" customHeight="1">
      <c r="A491" s="94"/>
      <c r="B491" s="156"/>
      <c r="C491" s="247"/>
      <c r="D491" s="247"/>
      <c r="E491" s="215"/>
      <c r="F491" s="59"/>
      <c r="G491" s="59"/>
      <c r="H491" s="59"/>
      <c r="I491" s="156"/>
    </row>
    <row r="492" spans="1:9" ht="15" customHeight="1">
      <c r="A492" s="699" t="s">
        <v>791</v>
      </c>
      <c r="B492" s="700"/>
      <c r="C492" s="700"/>
      <c r="D492" s="700"/>
      <c r="E492" s="700"/>
      <c r="F492" s="700"/>
      <c r="G492" s="700"/>
      <c r="H492" s="700"/>
      <c r="I492" s="700"/>
    </row>
    <row r="493" spans="1:9" s="197" customFormat="1" ht="15" customHeight="1">
      <c r="A493" s="701" t="s">
        <v>635</v>
      </c>
      <c r="B493" s="703" t="s">
        <v>3</v>
      </c>
      <c r="C493" s="701" t="s">
        <v>118</v>
      </c>
      <c r="D493" s="701" t="s">
        <v>636</v>
      </c>
      <c r="E493" s="701" t="s">
        <v>120</v>
      </c>
      <c r="F493" s="701" t="s">
        <v>2</v>
      </c>
      <c r="G493" s="701" t="s">
        <v>121</v>
      </c>
      <c r="H493" s="701" t="s">
        <v>4</v>
      </c>
      <c r="I493" s="703" t="s">
        <v>637</v>
      </c>
    </row>
    <row r="494" spans="1:9" s="197" customFormat="1" ht="15" customHeight="1">
      <c r="A494" s="702"/>
      <c r="B494" s="704"/>
      <c r="C494" s="702"/>
      <c r="D494" s="702"/>
      <c r="E494" s="702"/>
      <c r="F494" s="702"/>
      <c r="G494" s="702"/>
      <c r="H494" s="702"/>
      <c r="I494" s="704"/>
    </row>
    <row r="495" spans="1:9" ht="15" customHeight="1">
      <c r="A495" s="93">
        <v>1</v>
      </c>
      <c r="B495" s="248" t="s">
        <v>730</v>
      </c>
      <c r="C495" s="22"/>
      <c r="D495" s="122"/>
      <c r="E495" s="11"/>
      <c r="F495" s="11">
        <v>6</v>
      </c>
      <c r="G495" s="11"/>
      <c r="H495" s="11"/>
      <c r="I495" s="23" t="s">
        <v>792</v>
      </c>
    </row>
    <row r="496" spans="1:9" ht="15" customHeight="1">
      <c r="A496" s="93">
        <v>2</v>
      </c>
      <c r="B496" s="248" t="s">
        <v>730</v>
      </c>
      <c r="C496" s="22"/>
      <c r="D496" s="122"/>
      <c r="E496" s="11"/>
      <c r="F496" s="11">
        <v>6</v>
      </c>
      <c r="G496" s="11"/>
      <c r="H496" s="11"/>
      <c r="I496" s="23" t="s">
        <v>792</v>
      </c>
    </row>
    <row r="497" spans="1:9" ht="15" customHeight="1">
      <c r="A497" s="93">
        <v>3</v>
      </c>
      <c r="B497" s="24" t="s">
        <v>45</v>
      </c>
      <c r="C497" s="22"/>
      <c r="D497" s="225"/>
      <c r="E497" s="11"/>
      <c r="F497" s="11">
        <v>6</v>
      </c>
      <c r="G497" s="11"/>
      <c r="H497" s="11"/>
      <c r="I497" s="23" t="s">
        <v>793</v>
      </c>
    </row>
    <row r="498" spans="1:9" ht="15" customHeight="1">
      <c r="A498" s="93">
        <v>4</v>
      </c>
      <c r="B498" s="24" t="s">
        <v>794</v>
      </c>
      <c r="C498" s="22"/>
      <c r="D498" s="225"/>
      <c r="E498" s="11"/>
      <c r="F498" s="11">
        <v>6</v>
      </c>
      <c r="G498" s="11"/>
      <c r="H498" s="11"/>
      <c r="I498" s="23" t="s">
        <v>795</v>
      </c>
    </row>
    <row r="499" spans="1:9" ht="15" customHeight="1">
      <c r="A499" s="93">
        <v>5</v>
      </c>
      <c r="B499" s="24" t="s">
        <v>112</v>
      </c>
      <c r="C499" s="22"/>
      <c r="D499" s="225"/>
      <c r="E499" s="11"/>
      <c r="F499" s="11">
        <v>6</v>
      </c>
      <c r="G499" s="11"/>
      <c r="H499" s="11"/>
      <c r="I499" s="23" t="s">
        <v>796</v>
      </c>
    </row>
    <row r="500" spans="1:9" ht="15" customHeight="1">
      <c r="A500" s="93">
        <v>6</v>
      </c>
      <c r="B500" s="24" t="s">
        <v>112</v>
      </c>
      <c r="C500" s="22"/>
      <c r="D500" s="225"/>
      <c r="E500" s="10"/>
      <c r="F500" s="11">
        <v>6</v>
      </c>
      <c r="G500" s="11"/>
      <c r="H500" s="11"/>
      <c r="I500" s="23" t="s">
        <v>797</v>
      </c>
    </row>
    <row r="501" spans="1:9" ht="15" customHeight="1">
      <c r="A501" s="93">
        <v>7</v>
      </c>
      <c r="B501" s="24" t="s">
        <v>62</v>
      </c>
      <c r="C501" s="22"/>
      <c r="D501" s="222"/>
      <c r="E501" s="10"/>
      <c r="F501" s="11">
        <v>6</v>
      </c>
      <c r="G501" s="11"/>
      <c r="H501" s="11"/>
      <c r="I501" s="23" t="s">
        <v>798</v>
      </c>
    </row>
    <row r="502" spans="1:9" ht="15" customHeight="1">
      <c r="A502" s="93">
        <v>8</v>
      </c>
      <c r="B502" s="24" t="s">
        <v>62</v>
      </c>
      <c r="C502" s="22"/>
      <c r="D502" s="222"/>
      <c r="E502" s="10"/>
      <c r="F502" s="11">
        <v>6</v>
      </c>
      <c r="G502" s="11"/>
      <c r="H502" s="11"/>
      <c r="I502" s="23" t="s">
        <v>798</v>
      </c>
    </row>
    <row r="503" spans="1:9" ht="15" customHeight="1">
      <c r="A503" s="93">
        <v>9</v>
      </c>
      <c r="B503" s="24" t="s">
        <v>116</v>
      </c>
      <c r="C503" s="22"/>
      <c r="D503" s="222"/>
      <c r="E503" s="10"/>
      <c r="F503" s="11">
        <v>6</v>
      </c>
      <c r="G503" s="11"/>
      <c r="H503" s="11"/>
      <c r="I503" s="23" t="s">
        <v>799</v>
      </c>
    </row>
    <row r="504" spans="1:9" ht="15" customHeight="1">
      <c r="A504" s="93">
        <v>10</v>
      </c>
      <c r="B504" s="24" t="s">
        <v>126</v>
      </c>
      <c r="C504" s="22"/>
      <c r="D504" s="222"/>
      <c r="E504" s="10"/>
      <c r="F504" s="11">
        <v>6</v>
      </c>
      <c r="G504" s="11"/>
      <c r="H504" s="11"/>
      <c r="I504" s="23" t="s">
        <v>799</v>
      </c>
    </row>
    <row r="505" spans="1:9" ht="15" customHeight="1">
      <c r="A505" s="93">
        <v>11</v>
      </c>
      <c r="B505" s="24" t="s">
        <v>62</v>
      </c>
      <c r="C505" s="22"/>
      <c r="D505" s="122"/>
      <c r="E505" s="10"/>
      <c r="F505" s="11">
        <v>6</v>
      </c>
      <c r="G505" s="11"/>
      <c r="H505" s="11"/>
      <c r="I505" s="23" t="s">
        <v>799</v>
      </c>
    </row>
    <row r="506" spans="1:9" ht="15" customHeight="1">
      <c r="A506" s="93">
        <v>12</v>
      </c>
      <c r="B506" s="24" t="s">
        <v>61</v>
      </c>
      <c r="C506" s="22"/>
      <c r="D506" s="122"/>
      <c r="E506" s="10"/>
      <c r="F506" s="11">
        <v>6</v>
      </c>
      <c r="G506" s="11"/>
      <c r="H506" s="11"/>
      <c r="I506" s="23" t="s">
        <v>799</v>
      </c>
    </row>
    <row r="507" spans="1:9" ht="15" customHeight="1">
      <c r="A507" s="93">
        <v>13</v>
      </c>
      <c r="B507" s="24">
        <v>1650</v>
      </c>
      <c r="C507" s="22"/>
      <c r="D507" s="22"/>
      <c r="E507" s="10"/>
      <c r="F507" s="11">
        <v>6</v>
      </c>
      <c r="G507" s="11"/>
      <c r="H507" s="11"/>
      <c r="I507" s="23" t="s">
        <v>797</v>
      </c>
    </row>
    <row r="508" spans="1:9" ht="15" customHeight="1">
      <c r="A508" s="93">
        <v>14</v>
      </c>
      <c r="B508" s="24">
        <v>1650</v>
      </c>
      <c r="C508" s="22"/>
      <c r="D508" s="22"/>
      <c r="E508" s="10"/>
      <c r="F508" s="11">
        <v>6</v>
      </c>
      <c r="G508" s="11"/>
      <c r="H508" s="11"/>
      <c r="I508" s="23" t="s">
        <v>797</v>
      </c>
    </row>
    <row r="509" spans="1:9" ht="15" customHeight="1">
      <c r="A509" s="93">
        <v>15</v>
      </c>
      <c r="B509" s="18" t="s">
        <v>31</v>
      </c>
      <c r="C509" s="22">
        <v>4.5</v>
      </c>
      <c r="D509" s="22">
        <v>1.2</v>
      </c>
      <c r="E509" s="10">
        <v>0.28000000000000003</v>
      </c>
      <c r="F509" s="11">
        <v>6</v>
      </c>
      <c r="G509" s="11" t="s">
        <v>9</v>
      </c>
      <c r="H509" s="22">
        <v>4.5</v>
      </c>
      <c r="I509" s="22" t="s">
        <v>33</v>
      </c>
    </row>
    <row r="510" spans="1:9" ht="15" customHeight="1">
      <c r="A510" s="93">
        <v>16</v>
      </c>
      <c r="B510" s="18" t="s">
        <v>31</v>
      </c>
      <c r="C510" s="22">
        <v>4.5</v>
      </c>
      <c r="D510" s="22">
        <v>1.5</v>
      </c>
      <c r="E510" s="10">
        <v>0.28000000000000003</v>
      </c>
      <c r="F510" s="11">
        <v>6</v>
      </c>
      <c r="G510" s="11" t="s">
        <v>9</v>
      </c>
      <c r="H510" s="22">
        <v>4.5</v>
      </c>
      <c r="I510" s="22" t="s">
        <v>33</v>
      </c>
    </row>
    <row r="511" spans="1:9" ht="15" customHeight="1">
      <c r="A511" s="93">
        <v>17</v>
      </c>
      <c r="B511" s="24" t="s">
        <v>23</v>
      </c>
      <c r="C511" s="22"/>
      <c r="D511" s="22"/>
      <c r="E511" s="10"/>
      <c r="F511" s="11">
        <v>6</v>
      </c>
      <c r="G511" s="11"/>
      <c r="H511" s="11"/>
      <c r="I511" s="23" t="s">
        <v>800</v>
      </c>
    </row>
    <row r="512" spans="1:9" ht="15" customHeight="1">
      <c r="A512" s="93">
        <v>18</v>
      </c>
      <c r="B512" s="24" t="s">
        <v>23</v>
      </c>
      <c r="C512" s="22"/>
      <c r="D512" s="22"/>
      <c r="E512" s="10"/>
      <c r="F512" s="11">
        <v>6</v>
      </c>
      <c r="G512" s="11"/>
      <c r="H512" s="11"/>
      <c r="I512" s="23" t="s">
        <v>800</v>
      </c>
    </row>
    <row r="513" spans="1:9" ht="15" customHeight="1">
      <c r="A513" s="93">
        <v>19</v>
      </c>
      <c r="B513" s="24" t="s">
        <v>54</v>
      </c>
      <c r="C513" s="22"/>
      <c r="D513" s="22"/>
      <c r="E513" s="10"/>
      <c r="F513" s="11">
        <v>6</v>
      </c>
      <c r="G513" s="11"/>
      <c r="H513" s="11"/>
      <c r="I513" s="23" t="s">
        <v>801</v>
      </c>
    </row>
    <row r="514" spans="1:9" ht="15" customHeight="1">
      <c r="A514" s="93">
        <v>20</v>
      </c>
      <c r="B514" s="24" t="s">
        <v>54</v>
      </c>
      <c r="C514" s="22"/>
      <c r="D514" s="22"/>
      <c r="E514" s="10"/>
      <c r="F514" s="11">
        <v>6</v>
      </c>
      <c r="G514" s="11"/>
      <c r="H514" s="11"/>
      <c r="I514" s="23" t="s">
        <v>801</v>
      </c>
    </row>
    <row r="515" spans="1:9" ht="15" customHeight="1">
      <c r="A515" s="93">
        <v>21</v>
      </c>
      <c r="B515" s="24" t="s">
        <v>116</v>
      </c>
      <c r="C515" s="22"/>
      <c r="D515" s="22"/>
      <c r="E515" s="10"/>
      <c r="F515" s="11">
        <v>6</v>
      </c>
      <c r="G515" s="11"/>
      <c r="H515" s="11"/>
      <c r="I515" s="23" t="s">
        <v>802</v>
      </c>
    </row>
    <row r="516" spans="1:9" ht="15" customHeight="1">
      <c r="A516" s="93">
        <v>22</v>
      </c>
      <c r="B516" s="24" t="s">
        <v>116</v>
      </c>
      <c r="C516" s="22"/>
      <c r="D516" s="22"/>
      <c r="E516" s="10"/>
      <c r="F516" s="11">
        <v>6</v>
      </c>
      <c r="G516" s="11"/>
      <c r="H516" s="11"/>
      <c r="I516" s="23" t="s">
        <v>802</v>
      </c>
    </row>
    <row r="517" spans="1:9" ht="15" customHeight="1">
      <c r="A517" s="93">
        <v>23</v>
      </c>
      <c r="B517" s="24" t="s">
        <v>112</v>
      </c>
      <c r="C517" s="22"/>
      <c r="D517" s="22"/>
      <c r="E517" s="10"/>
      <c r="F517" s="11">
        <v>6</v>
      </c>
      <c r="G517" s="11"/>
      <c r="H517" s="11"/>
      <c r="I517" s="23" t="s">
        <v>803</v>
      </c>
    </row>
    <row r="518" spans="1:9" ht="15" customHeight="1">
      <c r="A518" s="93">
        <v>24</v>
      </c>
      <c r="B518" s="24" t="s">
        <v>112</v>
      </c>
      <c r="C518" s="22"/>
      <c r="D518" s="22"/>
      <c r="E518" s="10"/>
      <c r="F518" s="11">
        <v>6</v>
      </c>
      <c r="G518" s="11"/>
      <c r="H518" s="11"/>
      <c r="I518" s="23" t="s">
        <v>803</v>
      </c>
    </row>
    <row r="519" spans="1:9" ht="15" customHeight="1">
      <c r="A519" s="94"/>
      <c r="B519" s="156"/>
      <c r="C519" s="118"/>
      <c r="D519" s="118"/>
      <c r="E519" s="215"/>
      <c r="F519" s="59"/>
      <c r="G519" s="59"/>
      <c r="H519" s="59"/>
      <c r="I519" s="87"/>
    </row>
    <row r="520" spans="1:9" s="213" customFormat="1" ht="15" customHeight="1">
      <c r="A520" s="94"/>
      <c r="B520" s="156"/>
      <c r="C520" s="118"/>
      <c r="D520" s="118"/>
      <c r="E520" s="215"/>
      <c r="F520" s="59"/>
      <c r="G520" s="59"/>
      <c r="H520" s="59"/>
      <c r="I520" s="87"/>
    </row>
    <row r="521" spans="1:9" ht="15" customHeight="1">
      <c r="A521" s="699" t="s">
        <v>804</v>
      </c>
      <c r="B521" s="700"/>
      <c r="C521" s="700"/>
      <c r="D521" s="700"/>
      <c r="E521" s="700"/>
      <c r="F521" s="700"/>
      <c r="G521" s="700"/>
      <c r="H521" s="700"/>
      <c r="I521" s="700"/>
    </row>
    <row r="522" spans="1:9" s="197" customFormat="1" ht="15" customHeight="1">
      <c r="A522" s="701" t="s">
        <v>635</v>
      </c>
      <c r="B522" s="703" t="s">
        <v>3</v>
      </c>
      <c r="C522" s="701" t="s">
        <v>118</v>
      </c>
      <c r="D522" s="701" t="s">
        <v>636</v>
      </c>
      <c r="E522" s="701" t="s">
        <v>120</v>
      </c>
      <c r="F522" s="701" t="s">
        <v>2</v>
      </c>
      <c r="G522" s="701" t="s">
        <v>121</v>
      </c>
      <c r="H522" s="701" t="s">
        <v>4</v>
      </c>
      <c r="I522" s="703" t="s">
        <v>637</v>
      </c>
    </row>
    <row r="523" spans="1:9" s="197" customFormat="1" ht="15" customHeight="1">
      <c r="A523" s="702"/>
      <c r="B523" s="704"/>
      <c r="C523" s="702"/>
      <c r="D523" s="702"/>
      <c r="E523" s="702"/>
      <c r="F523" s="702"/>
      <c r="G523" s="702"/>
      <c r="H523" s="702"/>
      <c r="I523" s="704"/>
    </row>
    <row r="524" spans="1:9" ht="15" customHeight="1">
      <c r="A524" s="93">
        <v>1</v>
      </c>
      <c r="B524" s="24" t="s">
        <v>774</v>
      </c>
      <c r="C524" s="18"/>
      <c r="D524" s="234"/>
      <c r="E524" s="11"/>
      <c r="F524" s="11">
        <v>1</v>
      </c>
      <c r="G524" s="11"/>
      <c r="H524" s="11"/>
      <c r="I524" s="24" t="s">
        <v>778</v>
      </c>
    </row>
    <row r="525" spans="1:9" ht="15" customHeight="1">
      <c r="A525" s="93">
        <v>2</v>
      </c>
      <c r="B525" s="24" t="s">
        <v>774</v>
      </c>
      <c r="C525" s="18"/>
      <c r="D525" s="234"/>
      <c r="E525" s="11"/>
      <c r="F525" s="11">
        <v>1</v>
      </c>
      <c r="G525" s="11"/>
      <c r="H525" s="11"/>
      <c r="I525" s="24" t="s">
        <v>778</v>
      </c>
    </row>
    <row r="526" spans="1:9" ht="15" customHeight="1">
      <c r="A526" s="93">
        <v>3</v>
      </c>
      <c r="B526" s="18" t="s">
        <v>31</v>
      </c>
      <c r="C526" s="21">
        <v>4</v>
      </c>
      <c r="D526" s="86">
        <v>1.1200000000000001</v>
      </c>
      <c r="E526" s="11">
        <v>0.28000000000000003</v>
      </c>
      <c r="F526" s="11">
        <v>1</v>
      </c>
      <c r="G526" s="11" t="s">
        <v>260</v>
      </c>
      <c r="H526" s="11"/>
      <c r="I526" s="18" t="s">
        <v>7</v>
      </c>
    </row>
    <row r="527" spans="1:9" ht="15" customHeight="1">
      <c r="A527" s="93">
        <v>4</v>
      </c>
      <c r="B527" s="24" t="s">
        <v>23</v>
      </c>
      <c r="C527" s="18"/>
      <c r="D527" s="234"/>
      <c r="E527" s="11"/>
      <c r="F527" s="11">
        <v>1</v>
      </c>
      <c r="G527" s="11"/>
      <c r="H527" s="11"/>
      <c r="I527" s="24" t="s">
        <v>805</v>
      </c>
    </row>
    <row r="528" spans="1:9" ht="15" customHeight="1">
      <c r="A528" s="93">
        <v>5</v>
      </c>
      <c r="B528" s="24" t="s">
        <v>806</v>
      </c>
      <c r="C528" s="18"/>
      <c r="D528" s="86"/>
      <c r="E528" s="11"/>
      <c r="F528" s="11">
        <v>1</v>
      </c>
      <c r="G528" s="11"/>
      <c r="H528" s="11"/>
      <c r="I528" s="24" t="s">
        <v>807</v>
      </c>
    </row>
    <row r="529" spans="1:9" ht="15" customHeight="1">
      <c r="A529" s="93">
        <v>6</v>
      </c>
      <c r="B529" s="18" t="s">
        <v>31</v>
      </c>
      <c r="C529" s="21">
        <v>4</v>
      </c>
      <c r="D529" s="86">
        <v>1.1200000000000001</v>
      </c>
      <c r="E529" s="11">
        <v>0.28000000000000003</v>
      </c>
      <c r="F529" s="11">
        <v>1</v>
      </c>
      <c r="G529" s="11" t="s">
        <v>260</v>
      </c>
      <c r="H529" s="11"/>
      <c r="I529" s="18" t="s">
        <v>7</v>
      </c>
    </row>
    <row r="530" spans="1:9" ht="15" customHeight="1">
      <c r="A530" s="93">
        <v>7</v>
      </c>
      <c r="B530" s="24" t="s">
        <v>730</v>
      </c>
      <c r="C530" s="18"/>
      <c r="D530" s="86"/>
      <c r="E530" s="10"/>
      <c r="F530" s="11">
        <v>1</v>
      </c>
      <c r="G530" s="11"/>
      <c r="H530" s="11"/>
      <c r="I530" s="24" t="s">
        <v>808</v>
      </c>
    </row>
    <row r="531" spans="1:9" ht="15" customHeight="1">
      <c r="A531" s="93">
        <v>8</v>
      </c>
      <c r="B531" s="24" t="s">
        <v>730</v>
      </c>
      <c r="C531" s="18"/>
      <c r="D531" s="86"/>
      <c r="E531" s="10"/>
      <c r="F531" s="11">
        <v>1</v>
      </c>
      <c r="G531" s="11"/>
      <c r="H531" s="11"/>
      <c r="I531" s="24" t="s">
        <v>808</v>
      </c>
    </row>
    <row r="532" spans="1:9" ht="15" customHeight="1">
      <c r="A532" s="93">
        <v>9</v>
      </c>
      <c r="B532" s="24" t="s">
        <v>23</v>
      </c>
      <c r="C532" s="18"/>
      <c r="D532" s="86"/>
      <c r="E532" s="10"/>
      <c r="F532" s="11">
        <v>1</v>
      </c>
      <c r="G532" s="11"/>
      <c r="H532" s="11"/>
      <c r="I532" s="24" t="s">
        <v>809</v>
      </c>
    </row>
    <row r="533" spans="1:9" ht="15" customHeight="1">
      <c r="A533" s="93">
        <v>10</v>
      </c>
      <c r="B533" s="18" t="s">
        <v>31</v>
      </c>
      <c r="C533" s="21">
        <v>4</v>
      </c>
      <c r="D533" s="86">
        <v>1.05</v>
      </c>
      <c r="E533" s="10">
        <v>0.27</v>
      </c>
      <c r="F533" s="11">
        <v>1</v>
      </c>
      <c r="G533" s="11" t="s">
        <v>260</v>
      </c>
      <c r="H533" s="11"/>
      <c r="I533" s="18" t="s">
        <v>7</v>
      </c>
    </row>
    <row r="534" spans="1:9" ht="15" customHeight="1">
      <c r="A534" s="93">
        <v>11</v>
      </c>
      <c r="B534" s="24" t="s">
        <v>23</v>
      </c>
      <c r="C534" s="18"/>
      <c r="D534" s="86"/>
      <c r="E534" s="10"/>
      <c r="F534" s="11">
        <v>1</v>
      </c>
      <c r="G534" s="11"/>
      <c r="H534" s="11"/>
      <c r="I534" s="24" t="s">
        <v>810</v>
      </c>
    </row>
    <row r="535" spans="1:9" ht="15" customHeight="1">
      <c r="A535" s="93">
        <v>12</v>
      </c>
      <c r="B535" s="24" t="s">
        <v>23</v>
      </c>
      <c r="C535" s="18"/>
      <c r="D535" s="86"/>
      <c r="E535" s="10"/>
      <c r="F535" s="11">
        <v>1</v>
      </c>
      <c r="G535" s="11"/>
      <c r="H535" s="11"/>
      <c r="I535" s="24" t="s">
        <v>810</v>
      </c>
    </row>
    <row r="536" spans="1:9" ht="15" customHeight="1">
      <c r="A536" s="93">
        <v>13</v>
      </c>
      <c r="B536" s="24" t="s">
        <v>746</v>
      </c>
      <c r="C536" s="18"/>
      <c r="D536" s="86"/>
      <c r="E536" s="10"/>
      <c r="F536" s="11">
        <v>1</v>
      </c>
      <c r="G536" s="11"/>
      <c r="H536" s="11"/>
      <c r="I536" s="24" t="s">
        <v>811</v>
      </c>
    </row>
    <row r="537" spans="1:9" ht="15" customHeight="1">
      <c r="A537" s="93">
        <v>14</v>
      </c>
      <c r="B537" s="24" t="s">
        <v>774</v>
      </c>
      <c r="C537" s="18"/>
      <c r="D537" s="86"/>
      <c r="E537" s="10"/>
      <c r="F537" s="11">
        <v>1</v>
      </c>
      <c r="G537" s="11"/>
      <c r="H537" s="11"/>
      <c r="I537" s="24" t="s">
        <v>775</v>
      </c>
    </row>
    <row r="538" spans="1:9" ht="15" customHeight="1">
      <c r="A538" s="93">
        <v>15</v>
      </c>
      <c r="B538" s="24" t="s">
        <v>774</v>
      </c>
      <c r="C538" s="18"/>
      <c r="D538" s="86"/>
      <c r="E538" s="10"/>
      <c r="F538" s="11">
        <v>1</v>
      </c>
      <c r="G538" s="11"/>
      <c r="H538" s="11"/>
      <c r="I538" s="24" t="s">
        <v>775</v>
      </c>
    </row>
    <row r="539" spans="1:9" ht="15" customHeight="1">
      <c r="A539" s="93">
        <v>16</v>
      </c>
      <c r="B539" s="18" t="s">
        <v>31</v>
      </c>
      <c r="C539" s="21">
        <v>4</v>
      </c>
      <c r="D539" s="86">
        <v>1.21</v>
      </c>
      <c r="E539" s="11">
        <v>0.28999999999999998</v>
      </c>
      <c r="F539" s="11">
        <v>1</v>
      </c>
      <c r="G539" s="11" t="s">
        <v>260</v>
      </c>
      <c r="H539" s="11"/>
      <c r="I539" s="18" t="s">
        <v>7</v>
      </c>
    </row>
    <row r="540" spans="1:9" ht="15" customHeight="1">
      <c r="A540" s="93">
        <v>17</v>
      </c>
      <c r="B540" s="24" t="s">
        <v>112</v>
      </c>
      <c r="C540" s="18"/>
      <c r="D540" s="86"/>
      <c r="E540" s="11"/>
      <c r="F540" s="11">
        <v>1</v>
      </c>
      <c r="G540" s="11"/>
      <c r="H540" s="11"/>
      <c r="I540" s="24" t="s">
        <v>812</v>
      </c>
    </row>
    <row r="541" spans="1:9" ht="15" customHeight="1">
      <c r="A541" s="93">
        <v>18</v>
      </c>
      <c r="B541" s="24" t="s">
        <v>112</v>
      </c>
      <c r="C541" s="18"/>
      <c r="D541" s="86"/>
      <c r="E541" s="10"/>
      <c r="F541" s="11">
        <v>1</v>
      </c>
      <c r="G541" s="11"/>
      <c r="H541" s="11"/>
      <c r="I541" s="24" t="s">
        <v>812</v>
      </c>
    </row>
    <row r="542" spans="1:9" ht="15" customHeight="1">
      <c r="A542" s="93">
        <v>19</v>
      </c>
      <c r="B542" s="24" t="s">
        <v>159</v>
      </c>
      <c r="C542" s="18"/>
      <c r="D542" s="86"/>
      <c r="E542" s="10"/>
      <c r="F542" s="11">
        <v>1</v>
      </c>
      <c r="G542" s="11"/>
      <c r="H542" s="11"/>
      <c r="I542" s="24" t="s">
        <v>769</v>
      </c>
    </row>
    <row r="543" spans="1:9" ht="15" customHeight="1">
      <c r="A543" s="93">
        <v>20</v>
      </c>
      <c r="B543" s="24" t="s">
        <v>23</v>
      </c>
      <c r="C543" s="18"/>
      <c r="D543" s="86"/>
      <c r="E543" s="10"/>
      <c r="F543" s="11">
        <v>1</v>
      </c>
      <c r="G543" s="11"/>
      <c r="H543" s="11"/>
      <c r="I543" s="24" t="s">
        <v>813</v>
      </c>
    </row>
    <row r="544" spans="1:9" ht="15" customHeight="1">
      <c r="A544" s="93">
        <v>21</v>
      </c>
      <c r="B544" s="18" t="s">
        <v>31</v>
      </c>
      <c r="C544" s="21">
        <v>4</v>
      </c>
      <c r="D544" s="86">
        <v>1.02</v>
      </c>
      <c r="E544" s="10">
        <v>0.27</v>
      </c>
      <c r="F544" s="11">
        <v>1</v>
      </c>
      <c r="G544" s="11" t="s">
        <v>260</v>
      </c>
      <c r="H544" s="11"/>
      <c r="I544" s="18" t="s">
        <v>7</v>
      </c>
    </row>
    <row r="545" spans="1:9" ht="15" customHeight="1">
      <c r="A545" s="93">
        <v>22</v>
      </c>
      <c r="B545" s="18" t="s">
        <v>31</v>
      </c>
      <c r="C545" s="21">
        <v>4</v>
      </c>
      <c r="D545" s="86">
        <v>1.05</v>
      </c>
      <c r="E545" s="10">
        <v>0.27</v>
      </c>
      <c r="F545" s="11">
        <v>1</v>
      </c>
      <c r="G545" s="11" t="s">
        <v>260</v>
      </c>
      <c r="H545" s="11"/>
      <c r="I545" s="18" t="s">
        <v>7</v>
      </c>
    </row>
    <row r="546" spans="1:9" ht="15" customHeight="1">
      <c r="A546" s="93">
        <v>23</v>
      </c>
      <c r="B546" s="18" t="s">
        <v>31</v>
      </c>
      <c r="C546" s="21">
        <v>4</v>
      </c>
      <c r="D546" s="86">
        <v>1.08</v>
      </c>
      <c r="E546" s="10">
        <v>0.27</v>
      </c>
      <c r="F546" s="11">
        <v>1</v>
      </c>
      <c r="G546" s="11" t="s">
        <v>260</v>
      </c>
      <c r="H546" s="11"/>
      <c r="I546" s="18" t="s">
        <v>7</v>
      </c>
    </row>
    <row r="547" spans="1:9" ht="15" customHeight="1">
      <c r="A547" s="93">
        <v>24</v>
      </c>
      <c r="B547" s="18" t="s">
        <v>31</v>
      </c>
      <c r="C547" s="21">
        <v>4</v>
      </c>
      <c r="D547" s="86">
        <v>1.1100000000000001</v>
      </c>
      <c r="E547" s="10">
        <v>0.28000000000000003</v>
      </c>
      <c r="F547" s="11">
        <v>1</v>
      </c>
      <c r="G547" s="11" t="s">
        <v>260</v>
      </c>
      <c r="H547" s="11"/>
      <c r="I547" s="18" t="s">
        <v>7</v>
      </c>
    </row>
    <row r="548" spans="1:9" ht="15" customHeight="1">
      <c r="A548" s="94"/>
      <c r="B548" s="84"/>
      <c r="C548" s="85"/>
      <c r="D548" s="241"/>
      <c r="E548" s="215"/>
      <c r="F548" s="59"/>
      <c r="G548" s="59"/>
      <c r="H548" s="59"/>
      <c r="I548" s="84"/>
    </row>
    <row r="549" spans="1:9" s="213" customFormat="1" ht="15" customHeight="1">
      <c r="A549" s="94"/>
      <c r="B549" s="156"/>
      <c r="C549" s="85"/>
      <c r="D549" s="241"/>
      <c r="E549" s="215"/>
      <c r="F549" s="59"/>
      <c r="G549" s="59"/>
      <c r="H549" s="59"/>
      <c r="I549" s="156"/>
    </row>
    <row r="550" spans="1:9" ht="15" customHeight="1">
      <c r="A550" s="709" t="s">
        <v>814</v>
      </c>
      <c r="B550" s="710"/>
      <c r="C550" s="710"/>
      <c r="D550" s="710"/>
      <c r="E550" s="710"/>
      <c r="F550" s="710"/>
      <c r="G550" s="710"/>
      <c r="H550" s="710"/>
      <c r="I550" s="710"/>
    </row>
    <row r="551" spans="1:9" s="197" customFormat="1" ht="15" customHeight="1">
      <c r="A551" s="701" t="s">
        <v>635</v>
      </c>
      <c r="B551" s="703" t="s">
        <v>3</v>
      </c>
      <c r="C551" s="701" t="s">
        <v>118</v>
      </c>
      <c r="D551" s="701" t="s">
        <v>636</v>
      </c>
      <c r="E551" s="701" t="s">
        <v>120</v>
      </c>
      <c r="F551" s="701" t="s">
        <v>2</v>
      </c>
      <c r="G551" s="701" t="s">
        <v>121</v>
      </c>
      <c r="H551" s="701" t="s">
        <v>4</v>
      </c>
      <c r="I551" s="703" t="s">
        <v>637</v>
      </c>
    </row>
    <row r="552" spans="1:9" s="197" customFormat="1" ht="15" customHeight="1">
      <c r="A552" s="702"/>
      <c r="B552" s="704"/>
      <c r="C552" s="702"/>
      <c r="D552" s="702"/>
      <c r="E552" s="702"/>
      <c r="F552" s="702"/>
      <c r="G552" s="702"/>
      <c r="H552" s="702"/>
      <c r="I552" s="704"/>
    </row>
    <row r="553" spans="1:9" ht="15" customHeight="1">
      <c r="A553" s="93">
        <v>1</v>
      </c>
      <c r="B553" s="24" t="s">
        <v>111</v>
      </c>
      <c r="C553" s="18"/>
      <c r="D553" s="234"/>
      <c r="E553" s="11"/>
      <c r="F553" s="11">
        <v>1</v>
      </c>
      <c r="G553" s="11"/>
      <c r="H553" s="11"/>
      <c r="I553" s="24" t="s">
        <v>815</v>
      </c>
    </row>
    <row r="554" spans="1:9" ht="15" customHeight="1">
      <c r="A554" s="93">
        <v>2</v>
      </c>
      <c r="B554" s="24" t="s">
        <v>816</v>
      </c>
      <c r="C554" s="249"/>
      <c r="D554" s="226"/>
      <c r="E554" s="11"/>
      <c r="F554" s="11">
        <v>1</v>
      </c>
      <c r="G554" s="11"/>
      <c r="H554" s="11"/>
      <c r="I554" s="24" t="s">
        <v>817</v>
      </c>
    </row>
    <row r="555" spans="1:9" ht="15" customHeight="1">
      <c r="A555" s="93">
        <v>3</v>
      </c>
      <c r="B555" s="24" t="s">
        <v>818</v>
      </c>
      <c r="C555" s="18"/>
      <c r="D555" s="234"/>
      <c r="E555" s="11"/>
      <c r="F555" s="11">
        <v>1</v>
      </c>
      <c r="G555" s="11"/>
      <c r="H555" s="11"/>
      <c r="I555" s="24" t="s">
        <v>819</v>
      </c>
    </row>
    <row r="556" spans="1:9" ht="15" customHeight="1">
      <c r="A556" s="93">
        <v>4</v>
      </c>
      <c r="B556" s="24" t="s">
        <v>818</v>
      </c>
      <c r="C556" s="18"/>
      <c r="D556" s="234"/>
      <c r="E556" s="11"/>
      <c r="F556" s="11">
        <v>1</v>
      </c>
      <c r="G556" s="11"/>
      <c r="H556" s="11"/>
      <c r="I556" s="24" t="s">
        <v>819</v>
      </c>
    </row>
    <row r="557" spans="1:9" ht="15" customHeight="1">
      <c r="A557" s="93">
        <v>5</v>
      </c>
      <c r="B557" s="24" t="s">
        <v>23</v>
      </c>
      <c r="C557" s="18"/>
      <c r="D557" s="86"/>
      <c r="E557" s="11"/>
      <c r="F557" s="11">
        <v>1</v>
      </c>
      <c r="G557" s="11"/>
      <c r="H557" s="11"/>
      <c r="I557" s="24" t="s">
        <v>820</v>
      </c>
    </row>
    <row r="558" spans="1:9" ht="15" customHeight="1">
      <c r="A558" s="93">
        <v>6</v>
      </c>
      <c r="B558" s="24" t="s">
        <v>23</v>
      </c>
      <c r="C558" s="18"/>
      <c r="D558" s="86"/>
      <c r="E558" s="11"/>
      <c r="F558" s="11">
        <v>1</v>
      </c>
      <c r="G558" s="11"/>
      <c r="H558" s="11"/>
      <c r="I558" s="24" t="s">
        <v>820</v>
      </c>
    </row>
    <row r="559" spans="1:9" ht="15" customHeight="1">
      <c r="A559" s="93">
        <v>7</v>
      </c>
      <c r="B559" s="24" t="s">
        <v>45</v>
      </c>
      <c r="C559" s="18"/>
      <c r="D559" s="86"/>
      <c r="E559" s="10"/>
      <c r="F559" s="11">
        <v>1</v>
      </c>
      <c r="G559" s="11"/>
      <c r="H559" s="11"/>
      <c r="I559" s="24" t="s">
        <v>819</v>
      </c>
    </row>
    <row r="560" spans="1:9" ht="15" customHeight="1">
      <c r="A560" s="93">
        <v>8</v>
      </c>
      <c r="B560" s="24" t="s">
        <v>54</v>
      </c>
      <c r="C560" s="18"/>
      <c r="D560" s="86"/>
      <c r="E560" s="10"/>
      <c r="F560" s="11">
        <v>1</v>
      </c>
      <c r="G560" s="11"/>
      <c r="H560" s="11"/>
      <c r="I560" s="24" t="s">
        <v>819</v>
      </c>
    </row>
    <row r="561" spans="1:9" ht="15" customHeight="1">
      <c r="A561" s="93">
        <v>9</v>
      </c>
      <c r="B561" s="24" t="s">
        <v>43</v>
      </c>
      <c r="C561" s="18"/>
      <c r="D561" s="86"/>
      <c r="E561" s="10"/>
      <c r="F561" s="11">
        <v>1</v>
      </c>
      <c r="G561" s="11"/>
      <c r="H561" s="11"/>
      <c r="I561" s="24" t="s">
        <v>821</v>
      </c>
    </row>
    <row r="562" spans="1:9" ht="15" customHeight="1">
      <c r="A562" s="93">
        <v>10</v>
      </c>
      <c r="B562" s="24" t="s">
        <v>43</v>
      </c>
      <c r="C562" s="18"/>
      <c r="D562" s="86"/>
      <c r="E562" s="10"/>
      <c r="F562" s="11">
        <v>1</v>
      </c>
      <c r="G562" s="11"/>
      <c r="H562" s="11"/>
      <c r="I562" s="24" t="s">
        <v>822</v>
      </c>
    </row>
    <row r="563" spans="1:9" ht="15" customHeight="1">
      <c r="A563" s="93">
        <v>11</v>
      </c>
      <c r="B563" s="24" t="s">
        <v>116</v>
      </c>
      <c r="C563" s="18"/>
      <c r="D563" s="86"/>
      <c r="E563" s="10"/>
      <c r="F563" s="11">
        <v>1</v>
      </c>
      <c r="G563" s="11"/>
      <c r="H563" s="11"/>
      <c r="I563" s="24" t="s">
        <v>823</v>
      </c>
    </row>
    <row r="564" spans="1:9" ht="15" customHeight="1">
      <c r="A564" s="93">
        <v>12</v>
      </c>
      <c r="B564" s="24" t="s">
        <v>126</v>
      </c>
      <c r="C564" s="18"/>
      <c r="D564" s="86"/>
      <c r="E564" s="10"/>
      <c r="F564" s="11">
        <v>1</v>
      </c>
      <c r="G564" s="11"/>
      <c r="H564" s="11"/>
      <c r="I564" s="24" t="s">
        <v>819</v>
      </c>
    </row>
    <row r="565" spans="1:9" ht="15" customHeight="1">
      <c r="A565" s="93">
        <v>13</v>
      </c>
      <c r="B565" s="24" t="s">
        <v>126</v>
      </c>
      <c r="C565" s="18"/>
      <c r="D565" s="86"/>
      <c r="E565" s="10"/>
      <c r="F565" s="11">
        <v>1</v>
      </c>
      <c r="G565" s="11"/>
      <c r="H565" s="11"/>
      <c r="I565" s="24" t="s">
        <v>824</v>
      </c>
    </row>
    <row r="566" spans="1:9" ht="15" customHeight="1">
      <c r="A566" s="93">
        <v>14</v>
      </c>
      <c r="B566" s="24" t="s">
        <v>116</v>
      </c>
      <c r="C566" s="18"/>
      <c r="D566" s="86"/>
      <c r="E566" s="11"/>
      <c r="F566" s="11">
        <v>1</v>
      </c>
      <c r="G566" s="11"/>
      <c r="H566" s="11"/>
      <c r="I566" s="24" t="s">
        <v>824</v>
      </c>
    </row>
    <row r="567" spans="1:9" ht="15" customHeight="1">
      <c r="A567" s="93">
        <v>15</v>
      </c>
      <c r="B567" s="24" t="s">
        <v>116</v>
      </c>
      <c r="C567" s="18"/>
      <c r="D567" s="86"/>
      <c r="E567" s="11"/>
      <c r="F567" s="11">
        <v>1</v>
      </c>
      <c r="G567" s="11"/>
      <c r="H567" s="11"/>
      <c r="I567" s="24" t="s">
        <v>825</v>
      </c>
    </row>
    <row r="568" spans="1:9" ht="15" customHeight="1">
      <c r="A568" s="93">
        <v>16</v>
      </c>
      <c r="B568" s="24" t="s">
        <v>116</v>
      </c>
      <c r="C568" s="18"/>
      <c r="D568" s="86"/>
      <c r="E568" s="11"/>
      <c r="F568" s="11">
        <v>1</v>
      </c>
      <c r="G568" s="11"/>
      <c r="H568" s="11"/>
      <c r="I568" s="24" t="s">
        <v>826</v>
      </c>
    </row>
    <row r="569" spans="1:9" ht="15" customHeight="1">
      <c r="A569" s="93">
        <v>17</v>
      </c>
      <c r="B569" s="18" t="s">
        <v>31</v>
      </c>
      <c r="C569" s="14">
        <v>6.34</v>
      </c>
      <c r="D569" s="22">
        <v>1.5</v>
      </c>
      <c r="E569" s="10">
        <v>0.27</v>
      </c>
      <c r="F569" s="11">
        <v>1</v>
      </c>
      <c r="G569" s="11" t="s">
        <v>260</v>
      </c>
      <c r="H569" s="11"/>
      <c r="I569" s="18" t="s">
        <v>268</v>
      </c>
    </row>
    <row r="570" spans="1:9" ht="15" customHeight="1">
      <c r="A570" s="93">
        <v>18</v>
      </c>
      <c r="B570" s="24" t="s">
        <v>113</v>
      </c>
      <c r="C570" s="14"/>
      <c r="D570" s="22"/>
      <c r="E570" s="10"/>
      <c r="F570" s="11">
        <v>1</v>
      </c>
      <c r="G570" s="11"/>
      <c r="H570" s="11"/>
      <c r="I570" s="24" t="s">
        <v>827</v>
      </c>
    </row>
    <row r="571" spans="1:9" ht="15" customHeight="1">
      <c r="A571" s="93">
        <v>19</v>
      </c>
      <c r="B571" s="24" t="s">
        <v>111</v>
      </c>
      <c r="C571" s="14"/>
      <c r="D571" s="22"/>
      <c r="E571" s="10"/>
      <c r="F571" s="11">
        <v>1</v>
      </c>
      <c r="G571" s="11"/>
      <c r="H571" s="11"/>
      <c r="I571" s="24" t="s">
        <v>819</v>
      </c>
    </row>
    <row r="572" spans="1:9" ht="15" customHeight="1">
      <c r="A572" s="93">
        <v>20</v>
      </c>
      <c r="B572" s="18" t="s">
        <v>31</v>
      </c>
      <c r="C572" s="22">
        <v>4.54</v>
      </c>
      <c r="D572" s="22">
        <v>1.1299999999999999</v>
      </c>
      <c r="E572" s="11">
        <v>0.25</v>
      </c>
      <c r="F572" s="11">
        <v>1</v>
      </c>
      <c r="G572" s="11" t="s">
        <v>9</v>
      </c>
      <c r="H572" s="10">
        <v>1.8</v>
      </c>
      <c r="I572" s="18" t="s">
        <v>33</v>
      </c>
    </row>
    <row r="573" spans="1:9" ht="15" customHeight="1">
      <c r="A573" s="93">
        <v>21</v>
      </c>
      <c r="B573" s="24" t="s">
        <v>43</v>
      </c>
      <c r="C573" s="22"/>
      <c r="D573" s="22"/>
      <c r="E573" s="11"/>
      <c r="F573" s="11">
        <v>1</v>
      </c>
      <c r="G573" s="11"/>
      <c r="H573" s="11"/>
      <c r="I573" s="24" t="s">
        <v>821</v>
      </c>
    </row>
    <row r="574" spans="1:9" ht="15" customHeight="1">
      <c r="A574" s="93">
        <v>22</v>
      </c>
      <c r="B574" s="24" t="s">
        <v>43</v>
      </c>
      <c r="C574" s="22"/>
      <c r="D574" s="22"/>
      <c r="E574" s="11"/>
      <c r="F574" s="11">
        <v>1</v>
      </c>
      <c r="G574" s="11"/>
      <c r="H574" s="11"/>
      <c r="I574" s="24" t="s">
        <v>821</v>
      </c>
    </row>
    <row r="575" spans="1:9" ht="15" customHeight="1">
      <c r="A575" s="93">
        <v>23</v>
      </c>
      <c r="B575" s="24" t="s">
        <v>43</v>
      </c>
      <c r="C575" s="14"/>
      <c r="D575" s="22"/>
      <c r="E575" s="11"/>
      <c r="F575" s="11">
        <v>1</v>
      </c>
      <c r="G575" s="11"/>
      <c r="H575" s="11"/>
      <c r="I575" s="24" t="s">
        <v>828</v>
      </c>
    </row>
    <row r="576" spans="1:9" ht="15" customHeight="1">
      <c r="A576" s="93">
        <v>24</v>
      </c>
      <c r="B576" s="24" t="s">
        <v>113</v>
      </c>
      <c r="C576" s="21"/>
      <c r="D576" s="22"/>
      <c r="E576" s="11"/>
      <c r="F576" s="11">
        <v>1</v>
      </c>
      <c r="G576" s="11"/>
      <c r="H576" s="11"/>
      <c r="I576" s="24" t="s">
        <v>829</v>
      </c>
    </row>
    <row r="577" spans="1:9" ht="15" customHeight="1">
      <c r="A577" s="94"/>
      <c r="B577" s="156"/>
      <c r="C577" s="85"/>
      <c r="D577" s="118"/>
      <c r="E577" s="59"/>
      <c r="F577" s="59"/>
      <c r="G577" s="59"/>
      <c r="H577" s="59"/>
      <c r="I577" s="156"/>
    </row>
    <row r="578" spans="1:9" s="213" customFormat="1" ht="15" customHeight="1">
      <c r="A578" s="94"/>
      <c r="B578" s="156"/>
      <c r="C578" s="85"/>
      <c r="D578" s="118"/>
      <c r="E578" s="59"/>
      <c r="F578" s="59"/>
      <c r="G578" s="59"/>
      <c r="H578" s="59"/>
      <c r="I578" s="156"/>
    </row>
    <row r="579" spans="1:9" ht="15" customHeight="1">
      <c r="A579" s="709" t="s">
        <v>830</v>
      </c>
      <c r="B579" s="710"/>
      <c r="C579" s="710"/>
      <c r="D579" s="710"/>
      <c r="E579" s="710"/>
      <c r="F579" s="710"/>
      <c r="G579" s="710"/>
      <c r="H579" s="710"/>
      <c r="I579" s="710"/>
    </row>
    <row r="580" spans="1:9" s="197" customFormat="1" ht="15" customHeight="1">
      <c r="A580" s="701" t="s">
        <v>635</v>
      </c>
      <c r="B580" s="703" t="s">
        <v>3</v>
      </c>
      <c r="C580" s="701" t="s">
        <v>118</v>
      </c>
      <c r="D580" s="701" t="s">
        <v>636</v>
      </c>
      <c r="E580" s="701" t="s">
        <v>120</v>
      </c>
      <c r="F580" s="701" t="s">
        <v>2</v>
      </c>
      <c r="G580" s="701" t="s">
        <v>121</v>
      </c>
      <c r="H580" s="701" t="s">
        <v>4</v>
      </c>
      <c r="I580" s="703" t="s">
        <v>637</v>
      </c>
    </row>
    <row r="581" spans="1:9" s="197" customFormat="1" ht="15" customHeight="1">
      <c r="A581" s="702"/>
      <c r="B581" s="704"/>
      <c r="C581" s="702"/>
      <c r="D581" s="702"/>
      <c r="E581" s="702"/>
      <c r="F581" s="702"/>
      <c r="G581" s="702"/>
      <c r="H581" s="702"/>
      <c r="I581" s="704"/>
    </row>
    <row r="582" spans="1:9" ht="15" customHeight="1">
      <c r="A582" s="93">
        <v>1</v>
      </c>
      <c r="B582" s="18" t="s">
        <v>31</v>
      </c>
      <c r="C582" s="18">
        <v>3.09</v>
      </c>
      <c r="D582" s="86">
        <v>1.5</v>
      </c>
      <c r="E582" s="10">
        <v>0.5</v>
      </c>
      <c r="F582" s="11">
        <v>1</v>
      </c>
      <c r="G582" s="11" t="s">
        <v>9</v>
      </c>
      <c r="H582" s="11">
        <v>2.96</v>
      </c>
      <c r="I582" s="18" t="s">
        <v>33</v>
      </c>
    </row>
    <row r="583" spans="1:9" ht="15" customHeight="1">
      <c r="A583" s="93">
        <v>2</v>
      </c>
      <c r="B583" s="18" t="s">
        <v>31</v>
      </c>
      <c r="C583" s="21">
        <v>6.05</v>
      </c>
      <c r="D583" s="86">
        <v>1.85</v>
      </c>
      <c r="E583" s="10">
        <v>0.31</v>
      </c>
      <c r="F583" s="11">
        <v>1</v>
      </c>
      <c r="G583" s="11" t="s">
        <v>260</v>
      </c>
      <c r="H583" s="11"/>
      <c r="I583" s="18"/>
    </row>
    <row r="584" spans="1:9" ht="15" customHeight="1">
      <c r="A584" s="93">
        <v>3</v>
      </c>
      <c r="B584" s="18" t="s">
        <v>31</v>
      </c>
      <c r="C584" s="18">
        <v>3.09</v>
      </c>
      <c r="D584" s="86">
        <v>0.95</v>
      </c>
      <c r="E584" s="10">
        <v>0.31</v>
      </c>
      <c r="F584" s="11">
        <v>1</v>
      </c>
      <c r="G584" s="11" t="s">
        <v>9</v>
      </c>
      <c r="H584" s="11">
        <v>2.96</v>
      </c>
      <c r="I584" s="18" t="s">
        <v>33</v>
      </c>
    </row>
    <row r="585" spans="1:9" ht="15" customHeight="1">
      <c r="A585" s="93">
        <v>4</v>
      </c>
      <c r="B585" s="18" t="s">
        <v>31</v>
      </c>
      <c r="C585" s="18">
        <v>6.09</v>
      </c>
      <c r="D585" s="86">
        <v>1.85</v>
      </c>
      <c r="E585" s="10">
        <v>0.3</v>
      </c>
      <c r="F585" s="11">
        <v>1</v>
      </c>
      <c r="G585" s="11" t="s">
        <v>260</v>
      </c>
      <c r="H585" s="11">
        <v>2.96</v>
      </c>
      <c r="I585" s="18"/>
    </row>
    <row r="586" spans="1:9" ht="15" customHeight="1">
      <c r="A586" s="93">
        <v>5</v>
      </c>
      <c r="B586" s="18" t="s">
        <v>31</v>
      </c>
      <c r="C586" s="18">
        <v>3.09</v>
      </c>
      <c r="D586" s="86">
        <v>0.95</v>
      </c>
      <c r="E586" s="10">
        <v>0.31</v>
      </c>
      <c r="F586" s="11">
        <v>1</v>
      </c>
      <c r="G586" s="11" t="s">
        <v>9</v>
      </c>
      <c r="H586" s="11">
        <v>2.96</v>
      </c>
      <c r="I586" s="18" t="s">
        <v>33</v>
      </c>
    </row>
    <row r="587" spans="1:9" ht="15" customHeight="1">
      <c r="A587" s="93">
        <v>6</v>
      </c>
      <c r="B587" s="18" t="s">
        <v>31</v>
      </c>
      <c r="C587" s="18">
        <v>3.09</v>
      </c>
      <c r="D587" s="86">
        <v>1.5</v>
      </c>
      <c r="E587" s="10">
        <v>0.5</v>
      </c>
      <c r="F587" s="11">
        <v>1</v>
      </c>
      <c r="G587" s="11" t="s">
        <v>9</v>
      </c>
      <c r="H587" s="11"/>
      <c r="I587" s="18" t="s">
        <v>33</v>
      </c>
    </row>
    <row r="588" spans="1:9" ht="15" customHeight="1">
      <c r="A588" s="93">
        <v>7</v>
      </c>
      <c r="B588" s="24" t="s">
        <v>111</v>
      </c>
      <c r="C588" s="18"/>
      <c r="D588" s="86"/>
      <c r="E588" s="10"/>
      <c r="F588" s="11">
        <v>1</v>
      </c>
      <c r="G588" s="11"/>
      <c r="H588" s="11"/>
      <c r="I588" s="24" t="s">
        <v>819</v>
      </c>
    </row>
    <row r="589" spans="1:9" ht="15" customHeight="1">
      <c r="A589" s="93">
        <v>8</v>
      </c>
      <c r="B589" s="18" t="s">
        <v>31</v>
      </c>
      <c r="C589" s="18">
        <v>6.09</v>
      </c>
      <c r="D589" s="86">
        <v>1.95</v>
      </c>
      <c r="E589" s="10">
        <v>0.32</v>
      </c>
      <c r="F589" s="11">
        <v>1</v>
      </c>
      <c r="G589" s="11" t="s">
        <v>260</v>
      </c>
      <c r="H589" s="11"/>
      <c r="I589" s="24"/>
    </row>
    <row r="590" spans="1:9" ht="15" customHeight="1">
      <c r="A590" s="93">
        <v>9</v>
      </c>
      <c r="B590" s="18" t="s">
        <v>31</v>
      </c>
      <c r="C590" s="18">
        <v>6.09</v>
      </c>
      <c r="D590" s="86">
        <v>1.95</v>
      </c>
      <c r="E590" s="10">
        <v>0.32</v>
      </c>
      <c r="F590" s="11">
        <v>1</v>
      </c>
      <c r="G590" s="11" t="s">
        <v>260</v>
      </c>
      <c r="H590" s="11"/>
      <c r="I590" s="24"/>
    </row>
    <row r="591" spans="1:9" ht="15" customHeight="1">
      <c r="A591" s="93">
        <v>10</v>
      </c>
      <c r="B591" s="18" t="s">
        <v>31</v>
      </c>
      <c r="C591" s="18">
        <v>3.09</v>
      </c>
      <c r="D591" s="86">
        <v>0.95</v>
      </c>
      <c r="E591" s="10">
        <v>0.31</v>
      </c>
      <c r="F591" s="11">
        <v>1</v>
      </c>
      <c r="G591" s="11" t="s">
        <v>260</v>
      </c>
      <c r="H591" s="11">
        <v>2.96</v>
      </c>
      <c r="I591" s="24"/>
    </row>
    <row r="592" spans="1:9" ht="15" customHeight="1">
      <c r="A592" s="93">
        <v>11</v>
      </c>
      <c r="B592" s="18" t="s">
        <v>31</v>
      </c>
      <c r="C592" s="18">
        <v>3.09</v>
      </c>
      <c r="D592" s="86">
        <v>1.454</v>
      </c>
      <c r="E592" s="10">
        <v>0.47</v>
      </c>
      <c r="F592" s="11">
        <v>1</v>
      </c>
      <c r="G592" s="11" t="s">
        <v>9</v>
      </c>
      <c r="H592" s="11">
        <v>2.96</v>
      </c>
      <c r="I592" s="18" t="s">
        <v>33</v>
      </c>
    </row>
    <row r="593" spans="1:9" ht="15" customHeight="1">
      <c r="A593" s="93">
        <v>12</v>
      </c>
      <c r="B593" s="18" t="s">
        <v>31</v>
      </c>
      <c r="C593" s="18">
        <v>3.09</v>
      </c>
      <c r="D593" s="86">
        <v>1.25</v>
      </c>
      <c r="E593" s="10">
        <v>0.4</v>
      </c>
      <c r="F593" s="11">
        <v>1</v>
      </c>
      <c r="G593" s="11" t="s">
        <v>9</v>
      </c>
      <c r="H593" s="11">
        <v>2.96</v>
      </c>
      <c r="I593" s="18" t="s">
        <v>33</v>
      </c>
    </row>
    <row r="594" spans="1:9" ht="15" customHeight="1">
      <c r="A594" s="93">
        <v>13</v>
      </c>
      <c r="B594" s="18" t="s">
        <v>31</v>
      </c>
      <c r="C594" s="18">
        <v>2.23</v>
      </c>
      <c r="D594" s="86">
        <v>0.66</v>
      </c>
      <c r="E594" s="10">
        <v>0.3</v>
      </c>
      <c r="F594" s="11">
        <v>1</v>
      </c>
      <c r="G594" s="11" t="s">
        <v>9</v>
      </c>
      <c r="H594" s="11">
        <v>3.83</v>
      </c>
      <c r="I594" s="18" t="s">
        <v>33</v>
      </c>
    </row>
    <row r="595" spans="1:9" ht="15" customHeight="1">
      <c r="A595" s="93">
        <v>14</v>
      </c>
      <c r="B595" s="18" t="s">
        <v>31</v>
      </c>
      <c r="C595" s="18">
        <v>2.23</v>
      </c>
      <c r="D595" s="86">
        <v>0.6</v>
      </c>
      <c r="E595" s="10">
        <v>0.28999999999999998</v>
      </c>
      <c r="F595" s="11">
        <v>1</v>
      </c>
      <c r="G595" s="11" t="s">
        <v>9</v>
      </c>
      <c r="H595" s="11">
        <v>3.83</v>
      </c>
      <c r="I595" s="18" t="s">
        <v>33</v>
      </c>
    </row>
    <row r="596" spans="1:9" ht="15" customHeight="1">
      <c r="A596" s="93">
        <v>15</v>
      </c>
      <c r="B596" s="18" t="s">
        <v>31</v>
      </c>
      <c r="C596" s="18">
        <v>2.23</v>
      </c>
      <c r="D596" s="86">
        <v>0.65</v>
      </c>
      <c r="E596" s="10">
        <v>0.28999999999999998</v>
      </c>
      <c r="F596" s="11">
        <v>1</v>
      </c>
      <c r="G596" s="11" t="s">
        <v>9</v>
      </c>
      <c r="H596" s="11">
        <v>3.83</v>
      </c>
      <c r="I596" s="18" t="s">
        <v>33</v>
      </c>
    </row>
    <row r="597" spans="1:9" ht="15" customHeight="1">
      <c r="A597" s="93">
        <v>16</v>
      </c>
      <c r="B597" s="18" t="s">
        <v>31</v>
      </c>
      <c r="C597" s="18">
        <v>2.23</v>
      </c>
      <c r="D597" s="86">
        <v>0.76</v>
      </c>
      <c r="E597" s="10">
        <v>0.34</v>
      </c>
      <c r="F597" s="11">
        <v>1</v>
      </c>
      <c r="G597" s="11" t="s">
        <v>9</v>
      </c>
      <c r="H597" s="11">
        <v>3.83</v>
      </c>
      <c r="I597" s="18" t="s">
        <v>33</v>
      </c>
    </row>
    <row r="598" spans="1:9" ht="15" customHeight="1">
      <c r="A598" s="93">
        <v>17</v>
      </c>
      <c r="B598" s="18" t="s">
        <v>31</v>
      </c>
      <c r="C598" s="18">
        <v>2.23</v>
      </c>
      <c r="D598" s="22">
        <v>0.65</v>
      </c>
      <c r="E598" s="10">
        <v>0.28999999999999998</v>
      </c>
      <c r="F598" s="11">
        <v>1</v>
      </c>
      <c r="G598" s="11" t="s">
        <v>9</v>
      </c>
      <c r="H598" s="11">
        <v>3.83</v>
      </c>
      <c r="I598" s="18" t="s">
        <v>33</v>
      </c>
    </row>
    <row r="599" spans="1:9" ht="15" customHeight="1">
      <c r="A599" s="93">
        <v>18</v>
      </c>
      <c r="B599" s="18" t="s">
        <v>31</v>
      </c>
      <c r="C599" s="18">
        <v>2.23</v>
      </c>
      <c r="D599" s="22">
        <v>0.65</v>
      </c>
      <c r="E599" s="10">
        <v>0.28999999999999998</v>
      </c>
      <c r="F599" s="11">
        <v>1</v>
      </c>
      <c r="G599" s="11" t="s">
        <v>9</v>
      </c>
      <c r="H599" s="11">
        <v>3.83</v>
      </c>
      <c r="I599" s="18" t="s">
        <v>33</v>
      </c>
    </row>
    <row r="600" spans="1:9" ht="15" customHeight="1">
      <c r="A600" s="93">
        <v>19</v>
      </c>
      <c r="B600" s="18" t="s">
        <v>31</v>
      </c>
      <c r="C600" s="18">
        <v>3.09</v>
      </c>
      <c r="D600" s="86">
        <v>0.95</v>
      </c>
      <c r="E600" s="10">
        <v>0.31</v>
      </c>
      <c r="F600" s="11">
        <v>1</v>
      </c>
      <c r="G600" s="11" t="s">
        <v>9</v>
      </c>
      <c r="H600" s="11">
        <v>2.96</v>
      </c>
      <c r="I600" s="18" t="s">
        <v>33</v>
      </c>
    </row>
    <row r="601" spans="1:9" ht="15" customHeight="1">
      <c r="A601" s="93">
        <v>20</v>
      </c>
      <c r="B601" s="24" t="s">
        <v>111</v>
      </c>
      <c r="C601" s="22"/>
      <c r="D601" s="22"/>
      <c r="E601" s="10"/>
      <c r="F601" s="11">
        <v>1</v>
      </c>
      <c r="G601" s="11"/>
      <c r="H601" s="11"/>
      <c r="I601" s="24" t="s">
        <v>831</v>
      </c>
    </row>
    <row r="602" spans="1:9" ht="15" customHeight="1">
      <c r="A602" s="93">
        <v>21</v>
      </c>
      <c r="B602" s="18" t="s">
        <v>31</v>
      </c>
      <c r="C602" s="22">
        <v>0.44</v>
      </c>
      <c r="D602" s="22">
        <v>0.16</v>
      </c>
      <c r="E602" s="10">
        <v>0.36</v>
      </c>
      <c r="F602" s="11">
        <v>1</v>
      </c>
      <c r="G602" s="11" t="s">
        <v>9</v>
      </c>
      <c r="H602" s="11">
        <v>3.83</v>
      </c>
      <c r="I602" s="18" t="s">
        <v>33</v>
      </c>
    </row>
    <row r="603" spans="1:9" ht="15" customHeight="1">
      <c r="A603" s="93">
        <v>22</v>
      </c>
      <c r="B603" s="18" t="s">
        <v>31</v>
      </c>
      <c r="C603" s="22">
        <v>0.44</v>
      </c>
      <c r="D603" s="22">
        <v>0.16</v>
      </c>
      <c r="E603" s="10">
        <v>0.36</v>
      </c>
      <c r="F603" s="11">
        <v>1</v>
      </c>
      <c r="G603" s="11" t="s">
        <v>9</v>
      </c>
      <c r="H603" s="11">
        <v>3.83</v>
      </c>
      <c r="I603" s="18" t="s">
        <v>33</v>
      </c>
    </row>
    <row r="604" spans="1:9" ht="15" customHeight="1">
      <c r="A604" s="93">
        <v>23</v>
      </c>
      <c r="B604" s="24" t="s">
        <v>23</v>
      </c>
      <c r="C604" s="14"/>
      <c r="D604" s="22"/>
      <c r="E604" s="10"/>
      <c r="F604" s="11">
        <v>1</v>
      </c>
      <c r="G604" s="11"/>
      <c r="H604" s="11"/>
      <c r="I604" s="24" t="s">
        <v>2321</v>
      </c>
    </row>
    <row r="605" spans="1:9" ht="15" customHeight="1">
      <c r="A605" s="93">
        <v>24</v>
      </c>
      <c r="B605" s="24" t="s">
        <v>23</v>
      </c>
      <c r="C605" s="21"/>
      <c r="D605" s="22"/>
      <c r="E605" s="10"/>
      <c r="F605" s="11">
        <v>1</v>
      </c>
      <c r="G605" s="11"/>
      <c r="H605" s="11"/>
      <c r="I605" s="24" t="s">
        <v>2321</v>
      </c>
    </row>
    <row r="606" spans="1:9" ht="15" customHeight="1">
      <c r="A606" s="94"/>
      <c r="B606" s="156"/>
      <c r="C606" s="85"/>
      <c r="D606" s="118"/>
      <c r="E606" s="215"/>
      <c r="F606" s="59"/>
      <c r="G606" s="59"/>
      <c r="H606" s="59"/>
      <c r="I606" s="156"/>
    </row>
    <row r="607" spans="1:9" ht="15" customHeight="1">
      <c r="A607" s="699" t="s">
        <v>832</v>
      </c>
      <c r="B607" s="700"/>
      <c r="C607" s="700"/>
      <c r="D607" s="700"/>
      <c r="E607" s="700"/>
      <c r="F607" s="700"/>
      <c r="G607" s="700"/>
      <c r="H607" s="700"/>
      <c r="I607" s="700"/>
    </row>
    <row r="608" spans="1:9" s="197" customFormat="1" ht="15" customHeight="1">
      <c r="A608" s="701" t="s">
        <v>635</v>
      </c>
      <c r="B608" s="703" t="s">
        <v>3</v>
      </c>
      <c r="C608" s="701" t="s">
        <v>118</v>
      </c>
      <c r="D608" s="701" t="s">
        <v>636</v>
      </c>
      <c r="E608" s="701" t="s">
        <v>120</v>
      </c>
      <c r="F608" s="701" t="s">
        <v>2</v>
      </c>
      <c r="G608" s="701" t="s">
        <v>121</v>
      </c>
      <c r="H608" s="701" t="s">
        <v>4</v>
      </c>
      <c r="I608" s="703" t="s">
        <v>637</v>
      </c>
    </row>
    <row r="609" spans="1:9" s="197" customFormat="1" ht="15" customHeight="1">
      <c r="A609" s="702"/>
      <c r="B609" s="704"/>
      <c r="C609" s="702"/>
      <c r="D609" s="702"/>
      <c r="E609" s="702"/>
      <c r="F609" s="702"/>
      <c r="G609" s="702"/>
      <c r="H609" s="702"/>
      <c r="I609" s="704"/>
    </row>
    <row r="610" spans="1:9" ht="15" customHeight="1">
      <c r="A610" s="93">
        <v>1</v>
      </c>
      <c r="B610" s="24" t="s">
        <v>746</v>
      </c>
      <c r="C610" s="18"/>
      <c r="D610" s="234"/>
      <c r="E610" s="11"/>
      <c r="F610" s="11">
        <v>1</v>
      </c>
      <c r="G610" s="11"/>
      <c r="H610" s="11"/>
      <c r="I610" s="23" t="s">
        <v>833</v>
      </c>
    </row>
    <row r="611" spans="1:9" ht="15" customHeight="1">
      <c r="A611" s="93">
        <v>2</v>
      </c>
      <c r="B611" s="24" t="s">
        <v>834</v>
      </c>
      <c r="C611" s="249"/>
      <c r="D611" s="226"/>
      <c r="E611" s="11"/>
      <c r="F611" s="11">
        <v>1</v>
      </c>
      <c r="G611" s="11"/>
      <c r="H611" s="11"/>
      <c r="I611" s="23" t="s">
        <v>835</v>
      </c>
    </row>
    <row r="612" spans="1:9" ht="15" customHeight="1">
      <c r="A612" s="93">
        <v>3</v>
      </c>
      <c r="B612" s="24" t="s">
        <v>836</v>
      </c>
      <c r="C612" s="18"/>
      <c r="D612" s="86"/>
      <c r="E612" s="11"/>
      <c r="F612" s="11">
        <v>1</v>
      </c>
      <c r="G612" s="11"/>
      <c r="H612" s="11"/>
      <c r="I612" s="23" t="s">
        <v>837</v>
      </c>
    </row>
    <row r="613" spans="1:9" ht="15" customHeight="1">
      <c r="A613" s="93">
        <v>4</v>
      </c>
      <c r="B613" s="24" t="s">
        <v>836</v>
      </c>
      <c r="C613" s="18"/>
      <c r="D613" s="86"/>
      <c r="E613" s="10"/>
      <c r="F613" s="11">
        <v>1</v>
      </c>
      <c r="G613" s="11"/>
      <c r="H613" s="11"/>
      <c r="I613" s="23" t="s">
        <v>837</v>
      </c>
    </row>
    <row r="614" spans="1:9" ht="15" customHeight="1">
      <c r="A614" s="93">
        <v>5</v>
      </c>
      <c r="B614" s="24" t="s">
        <v>838</v>
      </c>
      <c r="C614" s="18"/>
      <c r="D614" s="86"/>
      <c r="E614" s="11"/>
      <c r="F614" s="11">
        <v>1</v>
      </c>
      <c r="G614" s="11"/>
      <c r="H614" s="11"/>
      <c r="I614" s="24" t="s">
        <v>839</v>
      </c>
    </row>
    <row r="615" spans="1:9" ht="15" customHeight="1">
      <c r="A615" s="93">
        <v>6</v>
      </c>
      <c r="B615" s="24" t="s">
        <v>838</v>
      </c>
      <c r="C615" s="18"/>
      <c r="D615" s="86"/>
      <c r="E615" s="10"/>
      <c r="F615" s="11">
        <v>1</v>
      </c>
      <c r="G615" s="11"/>
      <c r="H615" s="11"/>
      <c r="I615" s="24" t="s">
        <v>839</v>
      </c>
    </row>
    <row r="616" spans="1:9" ht="15" customHeight="1">
      <c r="A616" s="93">
        <v>7</v>
      </c>
      <c r="B616" s="18" t="s">
        <v>31</v>
      </c>
      <c r="C616" s="21">
        <v>3.05</v>
      </c>
      <c r="D616" s="86">
        <v>0.85</v>
      </c>
      <c r="E616" s="10">
        <v>0.25</v>
      </c>
      <c r="F616" s="11">
        <v>1</v>
      </c>
      <c r="G616" s="11" t="s">
        <v>260</v>
      </c>
      <c r="H616" s="11"/>
      <c r="I616" s="22" t="s">
        <v>7</v>
      </c>
    </row>
    <row r="617" spans="1:9" ht="15" customHeight="1">
      <c r="A617" s="93">
        <v>8</v>
      </c>
      <c r="B617" s="24" t="s">
        <v>840</v>
      </c>
      <c r="C617" s="21"/>
      <c r="D617" s="86"/>
      <c r="E617" s="10"/>
      <c r="F617" s="11">
        <v>1</v>
      </c>
      <c r="G617" s="11"/>
      <c r="H617" s="11"/>
      <c r="I617" s="23" t="s">
        <v>841</v>
      </c>
    </row>
    <row r="618" spans="1:9" ht="15" customHeight="1">
      <c r="A618" s="93">
        <v>9</v>
      </c>
      <c r="B618" s="24" t="s">
        <v>54</v>
      </c>
      <c r="C618" s="21"/>
      <c r="D618" s="86"/>
      <c r="E618" s="10"/>
      <c r="F618" s="11">
        <v>1</v>
      </c>
      <c r="G618" s="11"/>
      <c r="H618" s="11"/>
      <c r="I618" s="24" t="s">
        <v>842</v>
      </c>
    </row>
    <row r="619" spans="1:9" ht="15" customHeight="1">
      <c r="A619" s="93">
        <v>10</v>
      </c>
      <c r="B619" s="24" t="s">
        <v>54</v>
      </c>
      <c r="C619" s="21"/>
      <c r="D619" s="86"/>
      <c r="E619" s="10"/>
      <c r="F619" s="11">
        <v>1</v>
      </c>
      <c r="G619" s="11"/>
      <c r="H619" s="11"/>
      <c r="I619" s="24" t="s">
        <v>842</v>
      </c>
    </row>
    <row r="620" spans="1:9" ht="15" customHeight="1">
      <c r="A620" s="93">
        <v>11</v>
      </c>
      <c r="B620" s="24" t="s">
        <v>23</v>
      </c>
      <c r="C620" s="21"/>
      <c r="D620" s="86"/>
      <c r="E620" s="10"/>
      <c r="F620" s="11">
        <v>1</v>
      </c>
      <c r="G620" s="11"/>
      <c r="H620" s="11"/>
      <c r="I620" s="24" t="s">
        <v>839</v>
      </c>
    </row>
    <row r="621" spans="1:9" ht="15" customHeight="1">
      <c r="A621" s="93">
        <v>12</v>
      </c>
      <c r="B621" s="24" t="s">
        <v>23</v>
      </c>
      <c r="C621" s="21"/>
      <c r="D621" s="86"/>
      <c r="E621" s="10"/>
      <c r="F621" s="11">
        <v>1</v>
      </c>
      <c r="G621" s="11"/>
      <c r="H621" s="11"/>
      <c r="I621" s="24" t="s">
        <v>839</v>
      </c>
    </row>
    <row r="622" spans="1:9" ht="15" customHeight="1">
      <c r="A622" s="93">
        <v>13</v>
      </c>
      <c r="B622" s="24" t="s">
        <v>843</v>
      </c>
      <c r="C622" s="18"/>
      <c r="D622" s="86"/>
      <c r="E622" s="10"/>
      <c r="F622" s="11">
        <v>1</v>
      </c>
      <c r="G622" s="11"/>
      <c r="H622" s="11"/>
      <c r="I622" s="23" t="s">
        <v>844</v>
      </c>
    </row>
    <row r="623" spans="1:9" ht="15" customHeight="1">
      <c r="A623" s="93">
        <v>14</v>
      </c>
      <c r="B623" s="24" t="s">
        <v>746</v>
      </c>
      <c r="C623" s="18"/>
      <c r="D623" s="86"/>
      <c r="E623" s="10"/>
      <c r="F623" s="11">
        <v>1</v>
      </c>
      <c r="G623" s="11"/>
      <c r="H623" s="11"/>
      <c r="I623" s="24" t="s">
        <v>845</v>
      </c>
    </row>
    <row r="624" spans="1:9" ht="15" customHeight="1">
      <c r="A624" s="93">
        <v>15</v>
      </c>
      <c r="B624" s="24" t="s">
        <v>23</v>
      </c>
      <c r="C624" s="18"/>
      <c r="D624" s="86"/>
      <c r="E624" s="11"/>
      <c r="F624" s="11">
        <v>1</v>
      </c>
      <c r="G624" s="11"/>
      <c r="H624" s="11"/>
      <c r="I624" s="24" t="s">
        <v>841</v>
      </c>
    </row>
    <row r="625" spans="1:9" ht="15" customHeight="1">
      <c r="A625" s="93">
        <v>16</v>
      </c>
      <c r="B625" s="24" t="s">
        <v>23</v>
      </c>
      <c r="C625" s="18"/>
      <c r="D625" s="86"/>
      <c r="E625" s="10"/>
      <c r="F625" s="11">
        <v>1</v>
      </c>
      <c r="G625" s="11"/>
      <c r="H625" s="11"/>
      <c r="I625" s="24" t="s">
        <v>841</v>
      </c>
    </row>
    <row r="626" spans="1:9" ht="15" customHeight="1">
      <c r="A626" s="93">
        <v>17</v>
      </c>
      <c r="B626" s="24" t="s">
        <v>23</v>
      </c>
      <c r="C626" s="18"/>
      <c r="D626" s="86"/>
      <c r="E626" s="11"/>
      <c r="F626" s="11">
        <v>1</v>
      </c>
      <c r="G626" s="11"/>
      <c r="H626" s="11"/>
      <c r="I626" s="24" t="s">
        <v>841</v>
      </c>
    </row>
    <row r="627" spans="1:9" ht="15" customHeight="1">
      <c r="A627" s="93">
        <v>18</v>
      </c>
      <c r="B627" s="24" t="s">
        <v>23</v>
      </c>
      <c r="C627" s="18"/>
      <c r="D627" s="86"/>
      <c r="E627" s="11"/>
      <c r="F627" s="11">
        <v>1</v>
      </c>
      <c r="G627" s="11"/>
      <c r="H627" s="11"/>
      <c r="I627" s="24" t="s">
        <v>841</v>
      </c>
    </row>
    <row r="628" spans="1:9" ht="15" customHeight="1">
      <c r="A628" s="93">
        <v>19</v>
      </c>
      <c r="B628" s="24" t="s">
        <v>111</v>
      </c>
      <c r="C628" s="18"/>
      <c r="D628" s="86"/>
      <c r="E628" s="11"/>
      <c r="F628" s="11">
        <v>1</v>
      </c>
      <c r="G628" s="11"/>
      <c r="H628" s="11"/>
      <c r="I628" s="23" t="s">
        <v>846</v>
      </c>
    </row>
    <row r="629" spans="1:9" ht="15" customHeight="1">
      <c r="A629" s="93">
        <v>20</v>
      </c>
      <c r="B629" s="24" t="s">
        <v>111</v>
      </c>
      <c r="C629" s="18"/>
      <c r="D629" s="86"/>
      <c r="E629" s="11"/>
      <c r="F629" s="11">
        <v>1</v>
      </c>
      <c r="G629" s="11"/>
      <c r="H629" s="11"/>
      <c r="I629" s="23" t="s">
        <v>846</v>
      </c>
    </row>
    <row r="630" spans="1:9" ht="15" customHeight="1">
      <c r="A630" s="93">
        <v>21</v>
      </c>
      <c r="B630" s="24" t="s">
        <v>677</v>
      </c>
      <c r="C630" s="18"/>
      <c r="D630" s="86"/>
      <c r="E630" s="11"/>
      <c r="F630" s="11">
        <v>1</v>
      </c>
      <c r="G630" s="11"/>
      <c r="H630" s="11"/>
      <c r="I630" s="24" t="s">
        <v>841</v>
      </c>
    </row>
    <row r="631" spans="1:9" ht="15" customHeight="1">
      <c r="A631" s="93">
        <v>22</v>
      </c>
      <c r="B631" s="24" t="s">
        <v>677</v>
      </c>
      <c r="C631" s="18"/>
      <c r="D631" s="86"/>
      <c r="E631" s="11"/>
      <c r="F631" s="11">
        <v>1</v>
      </c>
      <c r="G631" s="11"/>
      <c r="H631" s="11"/>
      <c r="I631" s="24" t="s">
        <v>841</v>
      </c>
    </row>
    <row r="632" spans="1:9" ht="15" customHeight="1">
      <c r="A632" s="93">
        <v>23</v>
      </c>
      <c r="B632" s="24" t="s">
        <v>677</v>
      </c>
      <c r="C632" s="18"/>
      <c r="D632" s="86"/>
      <c r="E632" s="11"/>
      <c r="F632" s="11">
        <v>1</v>
      </c>
      <c r="G632" s="11"/>
      <c r="H632" s="11"/>
      <c r="I632" s="23" t="s">
        <v>847</v>
      </c>
    </row>
    <row r="633" spans="1:9" ht="15" customHeight="1">
      <c r="A633" s="93">
        <v>24</v>
      </c>
      <c r="B633" s="24" t="s">
        <v>677</v>
      </c>
      <c r="C633" s="18"/>
      <c r="D633" s="86"/>
      <c r="E633" s="11"/>
      <c r="F633" s="11">
        <v>1</v>
      </c>
      <c r="G633" s="11"/>
      <c r="H633" s="11"/>
      <c r="I633" s="23" t="s">
        <v>847</v>
      </c>
    </row>
    <row r="634" spans="1:9" ht="15" customHeight="1">
      <c r="A634" s="94"/>
      <c r="B634" s="156"/>
      <c r="C634" s="84"/>
      <c r="D634" s="241"/>
      <c r="E634" s="59"/>
      <c r="F634" s="59"/>
      <c r="G634" s="59"/>
      <c r="H634" s="59"/>
      <c r="I634" s="87"/>
    </row>
    <row r="635" spans="1:9" ht="15" customHeight="1">
      <c r="A635" s="699" t="s">
        <v>848</v>
      </c>
      <c r="B635" s="700"/>
      <c r="C635" s="700"/>
      <c r="D635" s="700"/>
      <c r="E635" s="700"/>
      <c r="F635" s="700"/>
      <c r="G635" s="700"/>
      <c r="H635" s="700"/>
      <c r="I635" s="700"/>
    </row>
    <row r="636" spans="1:9" s="197" customFormat="1" ht="15" customHeight="1">
      <c r="A636" s="701" t="s">
        <v>635</v>
      </c>
      <c r="B636" s="703" t="s">
        <v>3</v>
      </c>
      <c r="C636" s="701" t="s">
        <v>118</v>
      </c>
      <c r="D636" s="701" t="s">
        <v>636</v>
      </c>
      <c r="E636" s="701" t="s">
        <v>120</v>
      </c>
      <c r="F636" s="701" t="s">
        <v>2</v>
      </c>
      <c r="G636" s="701" t="s">
        <v>121</v>
      </c>
      <c r="H636" s="701" t="s">
        <v>4</v>
      </c>
      <c r="I636" s="703" t="s">
        <v>637</v>
      </c>
    </row>
    <row r="637" spans="1:9" s="197" customFormat="1" ht="15" customHeight="1">
      <c r="A637" s="702"/>
      <c r="B637" s="704"/>
      <c r="C637" s="702"/>
      <c r="D637" s="702"/>
      <c r="E637" s="702"/>
      <c r="F637" s="702"/>
      <c r="G637" s="702"/>
      <c r="H637" s="702"/>
      <c r="I637" s="704"/>
    </row>
    <row r="638" spans="1:9" ht="15" customHeight="1">
      <c r="A638" s="93">
        <v>1</v>
      </c>
      <c r="B638" s="24" t="s">
        <v>14</v>
      </c>
      <c r="C638" s="18"/>
      <c r="D638" s="234"/>
      <c r="E638" s="11"/>
      <c r="F638" s="11">
        <v>1</v>
      </c>
      <c r="G638" s="11"/>
      <c r="H638" s="11"/>
      <c r="I638" s="24" t="s">
        <v>849</v>
      </c>
    </row>
    <row r="639" spans="1:9" ht="15" customHeight="1">
      <c r="A639" s="93">
        <v>2</v>
      </c>
      <c r="B639" s="24" t="s">
        <v>14</v>
      </c>
      <c r="C639" s="249"/>
      <c r="D639" s="226"/>
      <c r="E639" s="11"/>
      <c r="F639" s="11">
        <v>1</v>
      </c>
      <c r="G639" s="11"/>
      <c r="H639" s="11"/>
      <c r="I639" s="24" t="s">
        <v>849</v>
      </c>
    </row>
    <row r="640" spans="1:9" ht="15" customHeight="1">
      <c r="A640" s="93">
        <v>3</v>
      </c>
      <c r="B640" s="24" t="s">
        <v>112</v>
      </c>
      <c r="C640" s="18"/>
      <c r="D640" s="86"/>
      <c r="E640" s="11"/>
      <c r="F640" s="11">
        <v>1</v>
      </c>
      <c r="G640" s="11"/>
      <c r="H640" s="11"/>
      <c r="I640" s="24" t="s">
        <v>850</v>
      </c>
    </row>
    <row r="641" spans="1:9" ht="15" customHeight="1">
      <c r="A641" s="93">
        <v>4</v>
      </c>
      <c r="B641" s="18" t="s">
        <v>31</v>
      </c>
      <c r="C641" s="18">
        <v>2.2200000000000002</v>
      </c>
      <c r="D641" s="86">
        <v>0.5</v>
      </c>
      <c r="E641" s="10">
        <v>0.25</v>
      </c>
      <c r="F641" s="11">
        <v>1</v>
      </c>
      <c r="G641" s="11" t="s">
        <v>260</v>
      </c>
      <c r="H641" s="11"/>
      <c r="I641" s="24" t="s">
        <v>850</v>
      </c>
    </row>
    <row r="642" spans="1:9" ht="15" customHeight="1">
      <c r="A642" s="93">
        <v>5</v>
      </c>
      <c r="B642" s="24" t="s">
        <v>112</v>
      </c>
      <c r="C642" s="18"/>
      <c r="D642" s="86"/>
      <c r="E642" s="11"/>
      <c r="F642" s="11">
        <v>1</v>
      </c>
      <c r="G642" s="11"/>
      <c r="H642" s="11"/>
      <c r="I642" s="24" t="s">
        <v>851</v>
      </c>
    </row>
    <row r="643" spans="1:9" ht="15" customHeight="1">
      <c r="A643" s="93">
        <v>6</v>
      </c>
      <c r="B643" s="24" t="s">
        <v>112</v>
      </c>
      <c r="C643" s="18"/>
      <c r="D643" s="86"/>
      <c r="E643" s="10"/>
      <c r="F643" s="11">
        <v>1</v>
      </c>
      <c r="G643" s="11"/>
      <c r="H643" s="11"/>
      <c r="I643" s="24" t="s">
        <v>851</v>
      </c>
    </row>
    <row r="644" spans="1:9" ht="15" customHeight="1">
      <c r="A644" s="93">
        <v>7</v>
      </c>
      <c r="B644" s="24" t="s">
        <v>852</v>
      </c>
      <c r="C644" s="21"/>
      <c r="D644" s="86"/>
      <c r="E644" s="10"/>
      <c r="F644" s="11">
        <v>1</v>
      </c>
      <c r="G644" s="11"/>
      <c r="H644" s="11"/>
      <c r="I644" s="24" t="s">
        <v>853</v>
      </c>
    </row>
    <row r="645" spans="1:9" ht="15" customHeight="1">
      <c r="A645" s="93">
        <v>8</v>
      </c>
      <c r="B645" s="18" t="s">
        <v>31</v>
      </c>
      <c r="C645" s="18">
        <v>2.2200000000000002</v>
      </c>
      <c r="D645" s="86">
        <v>0.62</v>
      </c>
      <c r="E645" s="10">
        <v>0.28000000000000003</v>
      </c>
      <c r="F645" s="11">
        <v>1</v>
      </c>
      <c r="G645" s="11" t="s">
        <v>260</v>
      </c>
      <c r="H645" s="11"/>
      <c r="I645" s="18" t="s">
        <v>7</v>
      </c>
    </row>
    <row r="646" spans="1:9" ht="15" customHeight="1">
      <c r="A646" s="93">
        <v>9</v>
      </c>
      <c r="B646" s="24" t="s">
        <v>854</v>
      </c>
      <c r="C646" s="21"/>
      <c r="D646" s="86"/>
      <c r="E646" s="10"/>
      <c r="F646" s="11">
        <v>1</v>
      </c>
      <c r="G646" s="11"/>
      <c r="H646" s="11"/>
      <c r="I646" s="24" t="s">
        <v>855</v>
      </c>
    </row>
    <row r="647" spans="1:9" ht="15" customHeight="1">
      <c r="A647" s="93">
        <v>10</v>
      </c>
      <c r="B647" s="18" t="s">
        <v>31</v>
      </c>
      <c r="C647" s="18">
        <v>2.2200000000000002</v>
      </c>
      <c r="D647" s="86">
        <v>0.51</v>
      </c>
      <c r="E647" s="10">
        <v>0.25</v>
      </c>
      <c r="F647" s="11">
        <v>1</v>
      </c>
      <c r="G647" s="11" t="s">
        <v>260</v>
      </c>
      <c r="H647" s="11"/>
      <c r="I647" s="18" t="s">
        <v>7</v>
      </c>
    </row>
    <row r="648" spans="1:9" ht="15" customHeight="1">
      <c r="A648" s="93">
        <v>11</v>
      </c>
      <c r="B648" s="24" t="s">
        <v>677</v>
      </c>
      <c r="C648" s="21"/>
      <c r="D648" s="86"/>
      <c r="E648" s="10"/>
      <c r="F648" s="11">
        <v>1</v>
      </c>
      <c r="G648" s="11"/>
      <c r="H648" s="11"/>
      <c r="I648" s="24" t="s">
        <v>856</v>
      </c>
    </row>
    <row r="649" spans="1:9" ht="15" customHeight="1">
      <c r="A649" s="93">
        <v>12</v>
      </c>
      <c r="B649" s="24" t="s">
        <v>677</v>
      </c>
      <c r="C649" s="21"/>
      <c r="D649" s="86"/>
      <c r="E649" s="10"/>
      <c r="F649" s="11">
        <v>1</v>
      </c>
      <c r="G649" s="11"/>
      <c r="H649" s="11"/>
      <c r="I649" s="24" t="s">
        <v>856</v>
      </c>
    </row>
    <row r="650" spans="1:9" ht="15" customHeight="1">
      <c r="A650" s="93">
        <v>13</v>
      </c>
      <c r="B650" s="18" t="s">
        <v>31</v>
      </c>
      <c r="C650" s="18">
        <v>2.2200000000000002</v>
      </c>
      <c r="D650" s="86">
        <v>0.52</v>
      </c>
      <c r="E650" s="10">
        <v>0.25</v>
      </c>
      <c r="F650" s="11">
        <v>1</v>
      </c>
      <c r="G650" s="11" t="s">
        <v>260</v>
      </c>
      <c r="H650" s="11"/>
      <c r="I650" s="18" t="s">
        <v>7</v>
      </c>
    </row>
    <row r="651" spans="1:9" ht="15" customHeight="1">
      <c r="A651" s="93">
        <v>14</v>
      </c>
      <c r="B651" s="24" t="s">
        <v>840</v>
      </c>
      <c r="C651" s="18"/>
      <c r="D651" s="86"/>
      <c r="E651" s="10"/>
      <c r="F651" s="11">
        <v>1</v>
      </c>
      <c r="G651" s="11"/>
      <c r="H651" s="11"/>
      <c r="I651" s="24" t="s">
        <v>796</v>
      </c>
    </row>
    <row r="652" spans="1:9" ht="15" customHeight="1">
      <c r="A652" s="93">
        <v>15</v>
      </c>
      <c r="B652" s="24" t="s">
        <v>840</v>
      </c>
      <c r="C652" s="18"/>
      <c r="D652" s="86"/>
      <c r="E652" s="11"/>
      <c r="F652" s="11">
        <v>1</v>
      </c>
      <c r="G652" s="11"/>
      <c r="H652" s="11"/>
      <c r="I652" s="24" t="s">
        <v>796</v>
      </c>
    </row>
    <row r="653" spans="1:9" ht="15" customHeight="1">
      <c r="A653" s="93">
        <v>16</v>
      </c>
      <c r="B653" s="18" t="s">
        <v>31</v>
      </c>
      <c r="C653" s="18">
        <v>2.2200000000000002</v>
      </c>
      <c r="D653" s="86">
        <v>0.55000000000000004</v>
      </c>
      <c r="E653" s="10">
        <v>0.26</v>
      </c>
      <c r="F653" s="11">
        <v>1</v>
      </c>
      <c r="G653" s="11" t="s">
        <v>260</v>
      </c>
      <c r="H653" s="11"/>
      <c r="I653" s="18" t="s">
        <v>7</v>
      </c>
    </row>
    <row r="654" spans="1:9" ht="15" customHeight="1">
      <c r="A654" s="93">
        <v>17</v>
      </c>
      <c r="B654" s="18" t="s">
        <v>31</v>
      </c>
      <c r="C654" s="18">
        <v>2.2200000000000002</v>
      </c>
      <c r="D654" s="86">
        <v>0.65</v>
      </c>
      <c r="E654" s="11">
        <v>0.27</v>
      </c>
      <c r="F654" s="11">
        <v>1</v>
      </c>
      <c r="G654" s="11" t="s">
        <v>260</v>
      </c>
      <c r="H654" s="11"/>
      <c r="I654" s="18" t="s">
        <v>7</v>
      </c>
    </row>
    <row r="655" spans="1:9" ht="15" customHeight="1">
      <c r="A655" s="93">
        <v>18</v>
      </c>
      <c r="B655" s="18" t="s">
        <v>31</v>
      </c>
      <c r="C655" s="18">
        <v>2.2200000000000002</v>
      </c>
      <c r="D655" s="86">
        <v>0.55000000000000004</v>
      </c>
      <c r="E655" s="10">
        <v>0.25</v>
      </c>
      <c r="F655" s="11">
        <v>1</v>
      </c>
      <c r="G655" s="11" t="s">
        <v>260</v>
      </c>
      <c r="H655" s="11"/>
      <c r="I655" s="18" t="s">
        <v>7</v>
      </c>
    </row>
    <row r="656" spans="1:9" ht="15" customHeight="1">
      <c r="A656" s="93">
        <v>19</v>
      </c>
      <c r="B656" s="18" t="s">
        <v>31</v>
      </c>
      <c r="C656" s="18">
        <v>2.2200000000000002</v>
      </c>
      <c r="D656" s="86">
        <v>0.5</v>
      </c>
      <c r="E656" s="10">
        <v>0.25</v>
      </c>
      <c r="F656" s="11">
        <v>1</v>
      </c>
      <c r="G656" s="11" t="s">
        <v>260</v>
      </c>
      <c r="H656" s="11"/>
      <c r="I656" s="18" t="s">
        <v>7</v>
      </c>
    </row>
    <row r="657" spans="1:9" ht="15" customHeight="1">
      <c r="A657" s="93">
        <v>20</v>
      </c>
      <c r="B657" s="18" t="s">
        <v>31</v>
      </c>
      <c r="C657" s="18">
        <v>2.2200000000000002</v>
      </c>
      <c r="D657" s="86">
        <v>0.56000000000000005</v>
      </c>
      <c r="E657" s="10">
        <v>0.25</v>
      </c>
      <c r="F657" s="11">
        <v>1</v>
      </c>
      <c r="G657" s="11" t="s">
        <v>260</v>
      </c>
      <c r="H657" s="11"/>
      <c r="I657" s="18" t="s">
        <v>7</v>
      </c>
    </row>
    <row r="658" spans="1:9" ht="15" customHeight="1">
      <c r="A658" s="93">
        <v>21</v>
      </c>
      <c r="B658" s="18" t="s">
        <v>31</v>
      </c>
      <c r="C658" s="18">
        <v>2.2200000000000002</v>
      </c>
      <c r="D658" s="86">
        <v>0.56000000000000005</v>
      </c>
      <c r="E658" s="10">
        <v>0.25</v>
      </c>
      <c r="F658" s="11">
        <v>1</v>
      </c>
      <c r="G658" s="11" t="s">
        <v>260</v>
      </c>
      <c r="H658" s="11"/>
      <c r="I658" s="18" t="s">
        <v>7</v>
      </c>
    </row>
    <row r="659" spans="1:9" ht="15" customHeight="1">
      <c r="A659" s="93">
        <v>22</v>
      </c>
      <c r="B659" s="18" t="s">
        <v>31</v>
      </c>
      <c r="C659" s="18">
        <v>2.2200000000000002</v>
      </c>
      <c r="D659" s="86">
        <v>0.55000000000000004</v>
      </c>
      <c r="E659" s="10">
        <v>0.25</v>
      </c>
      <c r="F659" s="11">
        <v>1</v>
      </c>
      <c r="G659" s="11" t="s">
        <v>260</v>
      </c>
      <c r="H659" s="11"/>
      <c r="I659" s="18" t="s">
        <v>7</v>
      </c>
    </row>
    <row r="660" spans="1:9" ht="15" customHeight="1">
      <c r="A660" s="93">
        <v>23</v>
      </c>
      <c r="B660" s="18" t="s">
        <v>31</v>
      </c>
      <c r="C660" s="18">
        <v>2.2200000000000002</v>
      </c>
      <c r="D660" s="86">
        <v>0.54</v>
      </c>
      <c r="E660" s="10">
        <v>0.25</v>
      </c>
      <c r="F660" s="11">
        <v>1</v>
      </c>
      <c r="G660" s="11" t="s">
        <v>260</v>
      </c>
      <c r="H660" s="11"/>
      <c r="I660" s="18" t="s">
        <v>7</v>
      </c>
    </row>
    <row r="661" spans="1:9" ht="15" customHeight="1">
      <c r="A661" s="93">
        <v>24</v>
      </c>
      <c r="B661" s="18" t="s">
        <v>31</v>
      </c>
      <c r="C661" s="18">
        <v>2.2200000000000002</v>
      </c>
      <c r="D661" s="86">
        <v>0.61</v>
      </c>
      <c r="E661" s="11">
        <v>0.27</v>
      </c>
      <c r="F661" s="11">
        <v>1</v>
      </c>
      <c r="G661" s="11" t="s">
        <v>260</v>
      </c>
      <c r="H661" s="11"/>
      <c r="I661" s="18" t="s">
        <v>7</v>
      </c>
    </row>
    <row r="662" spans="1:9" ht="15" customHeight="1">
      <c r="A662" s="94"/>
      <c r="B662" s="84"/>
      <c r="C662" s="84"/>
      <c r="D662" s="241"/>
      <c r="E662" s="59"/>
      <c r="F662" s="59"/>
      <c r="G662" s="59"/>
      <c r="H662" s="59"/>
      <c r="I662" s="84"/>
    </row>
    <row r="663" spans="1:9" s="213" customFormat="1" ht="15" customHeight="1">
      <c r="A663" s="94"/>
      <c r="B663" s="156"/>
      <c r="C663" s="84"/>
      <c r="D663" s="241"/>
      <c r="E663" s="59"/>
      <c r="F663" s="59"/>
      <c r="G663" s="59"/>
      <c r="H663" s="59"/>
      <c r="I663" s="156"/>
    </row>
    <row r="664" spans="1:9" ht="15" customHeight="1">
      <c r="A664" s="699" t="s">
        <v>857</v>
      </c>
      <c r="B664" s="700"/>
      <c r="C664" s="700"/>
      <c r="D664" s="700"/>
      <c r="E664" s="700"/>
      <c r="F664" s="700"/>
      <c r="G664" s="700"/>
      <c r="H664" s="700"/>
      <c r="I664" s="700"/>
    </row>
    <row r="665" spans="1:9" s="197" customFormat="1" ht="15" customHeight="1">
      <c r="A665" s="701" t="s">
        <v>635</v>
      </c>
      <c r="B665" s="703" t="s">
        <v>3</v>
      </c>
      <c r="C665" s="701" t="s">
        <v>118</v>
      </c>
      <c r="D665" s="701" t="s">
        <v>636</v>
      </c>
      <c r="E665" s="701" t="s">
        <v>120</v>
      </c>
      <c r="F665" s="701" t="s">
        <v>2</v>
      </c>
      <c r="G665" s="701" t="s">
        <v>121</v>
      </c>
      <c r="H665" s="701" t="s">
        <v>4</v>
      </c>
      <c r="I665" s="703" t="s">
        <v>637</v>
      </c>
    </row>
    <row r="666" spans="1:9" s="197" customFormat="1" ht="15" customHeight="1">
      <c r="A666" s="702"/>
      <c r="B666" s="704"/>
      <c r="C666" s="702"/>
      <c r="D666" s="702"/>
      <c r="E666" s="702"/>
      <c r="F666" s="702"/>
      <c r="G666" s="702"/>
      <c r="H666" s="702"/>
      <c r="I666" s="704"/>
    </row>
    <row r="667" spans="1:9" ht="15" customHeight="1">
      <c r="A667" s="93">
        <v>1</v>
      </c>
      <c r="B667" s="24" t="s">
        <v>722</v>
      </c>
      <c r="C667" s="18"/>
      <c r="D667" s="234"/>
      <c r="E667" s="11"/>
      <c r="F667" s="11">
        <v>1</v>
      </c>
      <c r="G667" s="11"/>
      <c r="H667" s="11"/>
      <c r="I667" s="24" t="s">
        <v>858</v>
      </c>
    </row>
    <row r="668" spans="1:9" ht="15" customHeight="1">
      <c r="A668" s="93">
        <v>2</v>
      </c>
      <c r="B668" s="24" t="s">
        <v>859</v>
      </c>
      <c r="C668" s="249"/>
      <c r="D668" s="226"/>
      <c r="E668" s="11"/>
      <c r="F668" s="11">
        <v>1</v>
      </c>
      <c r="G668" s="11"/>
      <c r="H668" s="11"/>
      <c r="I668" s="24" t="s">
        <v>860</v>
      </c>
    </row>
    <row r="669" spans="1:9" ht="15" customHeight="1">
      <c r="A669" s="93">
        <v>3</v>
      </c>
      <c r="B669" s="24" t="s">
        <v>746</v>
      </c>
      <c r="C669" s="18"/>
      <c r="D669" s="86"/>
      <c r="E669" s="11"/>
      <c r="F669" s="11">
        <v>1</v>
      </c>
      <c r="G669" s="11"/>
      <c r="H669" s="11"/>
      <c r="I669" s="24" t="s">
        <v>861</v>
      </c>
    </row>
    <row r="670" spans="1:9" ht="15" customHeight="1">
      <c r="A670" s="93">
        <v>4</v>
      </c>
      <c r="B670" s="24" t="s">
        <v>840</v>
      </c>
      <c r="C670" s="18"/>
      <c r="D670" s="86"/>
      <c r="E670" s="10"/>
      <c r="F670" s="11">
        <v>1</v>
      </c>
      <c r="G670" s="11"/>
      <c r="H670" s="11"/>
      <c r="I670" s="24" t="s">
        <v>862</v>
      </c>
    </row>
    <row r="671" spans="1:9" ht="15" customHeight="1">
      <c r="A671" s="93">
        <v>5</v>
      </c>
      <c r="B671" s="24" t="s">
        <v>863</v>
      </c>
      <c r="C671" s="18"/>
      <c r="D671" s="86"/>
      <c r="E671" s="11"/>
      <c r="F671" s="11">
        <v>1</v>
      </c>
      <c r="G671" s="11"/>
      <c r="H671" s="11"/>
      <c r="I671" s="24" t="s">
        <v>864</v>
      </c>
    </row>
    <row r="672" spans="1:9" ht="15" customHeight="1">
      <c r="A672" s="93">
        <v>6</v>
      </c>
      <c r="B672" s="24" t="s">
        <v>545</v>
      </c>
      <c r="C672" s="18"/>
      <c r="D672" s="86"/>
      <c r="E672" s="10"/>
      <c r="F672" s="11">
        <v>1</v>
      </c>
      <c r="G672" s="11"/>
      <c r="H672" s="11"/>
      <c r="I672" s="24" t="s">
        <v>793</v>
      </c>
    </row>
    <row r="673" spans="1:9" ht="15" customHeight="1">
      <c r="A673" s="93">
        <v>7</v>
      </c>
      <c r="B673" s="24" t="s">
        <v>840</v>
      </c>
      <c r="C673" s="21"/>
      <c r="D673" s="86"/>
      <c r="E673" s="10"/>
      <c r="F673" s="11">
        <v>1</v>
      </c>
      <c r="G673" s="11"/>
      <c r="H673" s="11"/>
      <c r="I673" s="24" t="s">
        <v>865</v>
      </c>
    </row>
    <row r="674" spans="1:9" ht="15" customHeight="1">
      <c r="A674" s="93">
        <v>8</v>
      </c>
      <c r="B674" s="24" t="s">
        <v>840</v>
      </c>
      <c r="C674" s="18"/>
      <c r="D674" s="86"/>
      <c r="E674" s="10"/>
      <c r="F674" s="11">
        <v>1</v>
      </c>
      <c r="G674" s="11"/>
      <c r="H674" s="11"/>
      <c r="I674" s="24" t="s">
        <v>866</v>
      </c>
    </row>
    <row r="675" spans="1:9" ht="15" customHeight="1">
      <c r="A675" s="93">
        <v>9</v>
      </c>
      <c r="B675" s="24" t="s">
        <v>111</v>
      </c>
      <c r="C675" s="21"/>
      <c r="D675" s="86"/>
      <c r="E675" s="10"/>
      <c r="F675" s="11">
        <v>1</v>
      </c>
      <c r="G675" s="11"/>
      <c r="H675" s="11"/>
      <c r="I675" s="24" t="s">
        <v>867</v>
      </c>
    </row>
    <row r="676" spans="1:9" ht="15" customHeight="1">
      <c r="A676" s="93">
        <v>10</v>
      </c>
      <c r="B676" s="24" t="s">
        <v>111</v>
      </c>
      <c r="C676" s="18"/>
      <c r="D676" s="86"/>
      <c r="E676" s="10"/>
      <c r="F676" s="11">
        <v>1</v>
      </c>
      <c r="G676" s="11"/>
      <c r="H676" s="11"/>
      <c r="I676" s="24" t="s">
        <v>867</v>
      </c>
    </row>
    <row r="677" spans="1:9" ht="15" customHeight="1">
      <c r="A677" s="93">
        <v>11</v>
      </c>
      <c r="B677" s="24" t="s">
        <v>774</v>
      </c>
      <c r="C677" s="21"/>
      <c r="D677" s="86"/>
      <c r="E677" s="10"/>
      <c r="F677" s="11">
        <v>1</v>
      </c>
      <c r="G677" s="11"/>
      <c r="H677" s="11"/>
      <c r="I677" s="24" t="s">
        <v>868</v>
      </c>
    </row>
    <row r="678" spans="1:9" ht="15" customHeight="1">
      <c r="A678" s="93">
        <v>12</v>
      </c>
      <c r="B678" s="24" t="s">
        <v>774</v>
      </c>
      <c r="C678" s="21"/>
      <c r="D678" s="86"/>
      <c r="E678" s="10"/>
      <c r="F678" s="11">
        <v>1</v>
      </c>
      <c r="G678" s="11"/>
      <c r="H678" s="11"/>
      <c r="I678" s="24" t="s">
        <v>868</v>
      </c>
    </row>
    <row r="679" spans="1:9" ht="15" customHeight="1">
      <c r="A679" s="93">
        <v>13</v>
      </c>
      <c r="B679" s="24" t="s">
        <v>111</v>
      </c>
      <c r="C679" s="18"/>
      <c r="D679" s="86"/>
      <c r="E679" s="10"/>
      <c r="F679" s="11">
        <v>1</v>
      </c>
      <c r="G679" s="11"/>
      <c r="H679" s="11"/>
      <c r="I679" s="24" t="s">
        <v>869</v>
      </c>
    </row>
    <row r="680" spans="1:9" ht="15" customHeight="1">
      <c r="A680" s="93">
        <v>14</v>
      </c>
      <c r="B680" s="24" t="s">
        <v>859</v>
      </c>
      <c r="C680" s="18"/>
      <c r="D680" s="86"/>
      <c r="E680" s="10"/>
      <c r="F680" s="11">
        <v>1</v>
      </c>
      <c r="G680" s="11"/>
      <c r="H680" s="11"/>
      <c r="I680" s="24" t="s">
        <v>870</v>
      </c>
    </row>
    <row r="681" spans="1:9" ht="15" customHeight="1">
      <c r="A681" s="93">
        <v>15</v>
      </c>
      <c r="B681" s="18" t="s">
        <v>31</v>
      </c>
      <c r="C681" s="18">
        <v>4</v>
      </c>
      <c r="D681" s="86">
        <v>1</v>
      </c>
      <c r="E681" s="11">
        <v>0.25</v>
      </c>
      <c r="F681" s="11">
        <v>1</v>
      </c>
      <c r="G681" s="11" t="s">
        <v>260</v>
      </c>
      <c r="H681" s="11"/>
      <c r="I681" s="18" t="s">
        <v>7</v>
      </c>
    </row>
    <row r="682" spans="1:9" ht="15" customHeight="1">
      <c r="A682" s="93">
        <v>16</v>
      </c>
      <c r="B682" s="18" t="s">
        <v>31</v>
      </c>
      <c r="C682" s="18">
        <v>4</v>
      </c>
      <c r="D682" s="86">
        <v>1.05</v>
      </c>
      <c r="E682" s="10">
        <v>0.25</v>
      </c>
      <c r="F682" s="11">
        <v>1</v>
      </c>
      <c r="G682" s="11" t="s">
        <v>260</v>
      </c>
      <c r="H682" s="11"/>
      <c r="I682" s="18" t="s">
        <v>7</v>
      </c>
    </row>
    <row r="683" spans="1:9" ht="15" customHeight="1">
      <c r="A683" s="93">
        <v>17</v>
      </c>
      <c r="B683" s="18" t="s">
        <v>31</v>
      </c>
      <c r="C683" s="18">
        <v>4</v>
      </c>
      <c r="D683" s="86">
        <v>1.25</v>
      </c>
      <c r="E683" s="11">
        <v>0.26</v>
      </c>
      <c r="F683" s="11">
        <v>1</v>
      </c>
      <c r="G683" s="11" t="s">
        <v>260</v>
      </c>
      <c r="H683" s="11"/>
      <c r="I683" s="18" t="s">
        <v>7</v>
      </c>
    </row>
    <row r="684" spans="1:9" ht="15" customHeight="1">
      <c r="A684" s="93">
        <v>18</v>
      </c>
      <c r="B684" s="18" t="s">
        <v>31</v>
      </c>
      <c r="C684" s="18">
        <v>4</v>
      </c>
      <c r="D684" s="86">
        <v>1.05</v>
      </c>
      <c r="E684" s="10">
        <v>0.25</v>
      </c>
      <c r="F684" s="11">
        <v>1</v>
      </c>
      <c r="G684" s="11" t="s">
        <v>260</v>
      </c>
      <c r="H684" s="11"/>
      <c r="I684" s="18" t="s">
        <v>7</v>
      </c>
    </row>
    <row r="685" spans="1:9" ht="15" customHeight="1">
      <c r="A685" s="93">
        <v>19</v>
      </c>
      <c r="B685" s="24" t="s">
        <v>863</v>
      </c>
      <c r="C685" s="18"/>
      <c r="D685" s="86"/>
      <c r="E685" s="10"/>
      <c r="F685" s="11">
        <v>1</v>
      </c>
      <c r="G685" s="11"/>
      <c r="H685" s="11"/>
      <c r="I685" s="24" t="s">
        <v>864</v>
      </c>
    </row>
    <row r="686" spans="1:9" ht="15" customHeight="1">
      <c r="A686" s="93">
        <v>20</v>
      </c>
      <c r="B686" s="24" t="s">
        <v>843</v>
      </c>
      <c r="C686" s="18"/>
      <c r="D686" s="86"/>
      <c r="E686" s="10"/>
      <c r="F686" s="11">
        <v>1</v>
      </c>
      <c r="G686" s="11"/>
      <c r="H686" s="11"/>
      <c r="I686" s="24" t="s">
        <v>871</v>
      </c>
    </row>
    <row r="687" spans="1:9" ht="15" customHeight="1">
      <c r="A687" s="93">
        <v>21</v>
      </c>
      <c r="B687" s="24" t="s">
        <v>23</v>
      </c>
      <c r="C687" s="18"/>
      <c r="D687" s="86"/>
      <c r="E687" s="10"/>
      <c r="F687" s="11">
        <v>1</v>
      </c>
      <c r="G687" s="11"/>
      <c r="H687" s="11"/>
      <c r="I687" s="24" t="s">
        <v>872</v>
      </c>
    </row>
    <row r="688" spans="1:9" ht="15" customHeight="1">
      <c r="A688" s="93">
        <v>22</v>
      </c>
      <c r="B688" s="18" t="s">
        <v>31</v>
      </c>
      <c r="C688" s="18">
        <v>4</v>
      </c>
      <c r="D688" s="86">
        <v>1</v>
      </c>
      <c r="E688" s="10">
        <v>0.25</v>
      </c>
      <c r="F688" s="11">
        <v>1</v>
      </c>
      <c r="G688" s="11" t="s">
        <v>260</v>
      </c>
      <c r="H688" s="11"/>
      <c r="I688" s="18" t="s">
        <v>7</v>
      </c>
    </row>
    <row r="689" spans="1:9" ht="15" customHeight="1">
      <c r="A689" s="93">
        <v>23</v>
      </c>
      <c r="B689" s="18" t="s">
        <v>31</v>
      </c>
      <c r="C689" s="18">
        <v>4</v>
      </c>
      <c r="D689" s="86">
        <v>1.05</v>
      </c>
      <c r="E689" s="10">
        <v>0.25</v>
      </c>
      <c r="F689" s="11">
        <v>1</v>
      </c>
      <c r="G689" s="11" t="s">
        <v>260</v>
      </c>
      <c r="H689" s="11"/>
      <c r="I689" s="18" t="s">
        <v>7</v>
      </c>
    </row>
    <row r="690" spans="1:9" ht="15" customHeight="1">
      <c r="A690" s="93">
        <v>24</v>
      </c>
      <c r="B690" s="24" t="s">
        <v>111</v>
      </c>
      <c r="C690" s="18"/>
      <c r="D690" s="86"/>
      <c r="E690" s="11"/>
      <c r="F690" s="11">
        <v>1</v>
      </c>
      <c r="G690" s="11"/>
      <c r="H690" s="11"/>
      <c r="I690" s="24" t="s">
        <v>873</v>
      </c>
    </row>
    <row r="691" spans="1:9" ht="15" customHeight="1">
      <c r="A691" s="94"/>
      <c r="B691" s="156"/>
      <c r="C691" s="84"/>
      <c r="D691" s="241"/>
      <c r="E691" s="59"/>
      <c r="F691" s="59"/>
      <c r="G691" s="59"/>
      <c r="H691" s="59"/>
      <c r="I691" s="156"/>
    </row>
    <row r="692" spans="1:9" s="213" customFormat="1" ht="15" customHeight="1">
      <c r="A692" s="94"/>
      <c r="B692" s="156"/>
      <c r="C692" s="84"/>
      <c r="D692" s="241"/>
      <c r="E692" s="59"/>
      <c r="F692" s="59"/>
      <c r="G692" s="59"/>
      <c r="H692" s="59"/>
      <c r="I692" s="156"/>
    </row>
    <row r="693" spans="1:9" ht="15" customHeight="1">
      <c r="A693" s="699" t="s">
        <v>874</v>
      </c>
      <c r="B693" s="700"/>
      <c r="C693" s="700"/>
      <c r="D693" s="700"/>
      <c r="E693" s="700"/>
      <c r="F693" s="700"/>
      <c r="G693" s="700"/>
      <c r="H693" s="700"/>
      <c r="I693" s="700"/>
    </row>
    <row r="694" spans="1:9" s="197" customFormat="1" ht="15" customHeight="1">
      <c r="A694" s="701" t="s">
        <v>635</v>
      </c>
      <c r="B694" s="703" t="s">
        <v>3</v>
      </c>
      <c r="C694" s="701" t="s">
        <v>118</v>
      </c>
      <c r="D694" s="701" t="s">
        <v>636</v>
      </c>
      <c r="E694" s="701" t="s">
        <v>120</v>
      </c>
      <c r="F694" s="701" t="s">
        <v>2</v>
      </c>
      <c r="G694" s="701" t="s">
        <v>121</v>
      </c>
      <c r="H694" s="701" t="s">
        <v>4</v>
      </c>
      <c r="I694" s="703" t="s">
        <v>637</v>
      </c>
    </row>
    <row r="695" spans="1:9" s="197" customFormat="1" ht="15" customHeight="1">
      <c r="A695" s="702"/>
      <c r="B695" s="704"/>
      <c r="C695" s="702"/>
      <c r="D695" s="702"/>
      <c r="E695" s="702"/>
      <c r="F695" s="702"/>
      <c r="G695" s="702"/>
      <c r="H695" s="702"/>
      <c r="I695" s="704"/>
    </row>
    <row r="696" spans="1:9" ht="15" customHeight="1">
      <c r="A696" s="93">
        <v>1</v>
      </c>
      <c r="B696" s="24" t="s">
        <v>875</v>
      </c>
      <c r="C696" s="18"/>
      <c r="D696" s="234"/>
      <c r="E696" s="11"/>
      <c r="F696" s="11">
        <v>2</v>
      </c>
      <c r="G696" s="11"/>
      <c r="H696" s="11"/>
      <c r="I696" s="24" t="s">
        <v>876</v>
      </c>
    </row>
    <row r="697" spans="1:9" ht="15" customHeight="1">
      <c r="A697" s="93">
        <v>2</v>
      </c>
      <c r="B697" s="24" t="s">
        <v>875</v>
      </c>
      <c r="C697" s="249"/>
      <c r="D697" s="226"/>
      <c r="E697" s="11"/>
      <c r="F697" s="11">
        <v>2</v>
      </c>
      <c r="G697" s="11"/>
      <c r="H697" s="11"/>
      <c r="I697" s="24" t="s">
        <v>876</v>
      </c>
    </row>
    <row r="698" spans="1:9" ht="15" customHeight="1">
      <c r="A698" s="93">
        <v>3</v>
      </c>
      <c r="B698" s="24" t="s">
        <v>877</v>
      </c>
      <c r="C698" s="18"/>
      <c r="D698" s="86"/>
      <c r="E698" s="11"/>
      <c r="F698" s="11">
        <v>2</v>
      </c>
      <c r="G698" s="11"/>
      <c r="H698" s="11"/>
      <c r="I698" s="24" t="s">
        <v>878</v>
      </c>
    </row>
    <row r="699" spans="1:9" ht="15" customHeight="1">
      <c r="A699" s="93">
        <v>4</v>
      </c>
      <c r="B699" s="24" t="s">
        <v>877</v>
      </c>
      <c r="C699" s="18"/>
      <c r="D699" s="86"/>
      <c r="E699" s="10"/>
      <c r="F699" s="11">
        <v>2</v>
      </c>
      <c r="G699" s="11"/>
      <c r="H699" s="11"/>
      <c r="I699" s="24" t="s">
        <v>878</v>
      </c>
    </row>
    <row r="700" spans="1:9" ht="15" customHeight="1">
      <c r="A700" s="93">
        <v>5</v>
      </c>
      <c r="B700" s="24" t="s">
        <v>14</v>
      </c>
      <c r="C700" s="18"/>
      <c r="D700" s="86"/>
      <c r="E700" s="11"/>
      <c r="F700" s="11">
        <v>2</v>
      </c>
      <c r="G700" s="11"/>
      <c r="H700" s="11"/>
      <c r="I700" s="24" t="s">
        <v>879</v>
      </c>
    </row>
    <row r="701" spans="1:9" ht="15" customHeight="1">
      <c r="A701" s="93">
        <v>6</v>
      </c>
      <c r="B701" s="24" t="s">
        <v>14</v>
      </c>
      <c r="C701" s="18"/>
      <c r="D701" s="86"/>
      <c r="E701" s="10"/>
      <c r="F701" s="11">
        <v>2</v>
      </c>
      <c r="G701" s="11"/>
      <c r="H701" s="11"/>
      <c r="I701" s="24" t="s">
        <v>879</v>
      </c>
    </row>
    <row r="702" spans="1:9" ht="15" customHeight="1">
      <c r="A702" s="93">
        <v>7</v>
      </c>
      <c r="B702" s="24" t="s">
        <v>880</v>
      </c>
      <c r="C702" s="21"/>
      <c r="D702" s="86"/>
      <c r="E702" s="10"/>
      <c r="F702" s="11">
        <v>2</v>
      </c>
      <c r="G702" s="11"/>
      <c r="H702" s="11"/>
      <c r="I702" s="24" t="s">
        <v>881</v>
      </c>
    </row>
    <row r="703" spans="1:9" ht="15" customHeight="1">
      <c r="A703" s="93">
        <v>8</v>
      </c>
      <c r="B703" s="24" t="s">
        <v>746</v>
      </c>
      <c r="C703" s="18"/>
      <c r="D703" s="86"/>
      <c r="E703" s="10"/>
      <c r="F703" s="11">
        <v>2</v>
      </c>
      <c r="G703" s="11"/>
      <c r="H703" s="11"/>
      <c r="I703" s="24" t="s">
        <v>881</v>
      </c>
    </row>
    <row r="704" spans="1:9" ht="15" customHeight="1">
      <c r="A704" s="93">
        <v>9</v>
      </c>
      <c r="B704" s="24" t="s">
        <v>746</v>
      </c>
      <c r="C704" s="21"/>
      <c r="D704" s="86"/>
      <c r="E704" s="10"/>
      <c r="F704" s="11">
        <v>2</v>
      </c>
      <c r="G704" s="11"/>
      <c r="H704" s="11"/>
      <c r="I704" s="24" t="s">
        <v>882</v>
      </c>
    </row>
    <row r="705" spans="1:9" ht="15" customHeight="1">
      <c r="A705" s="93">
        <v>10</v>
      </c>
      <c r="B705" s="18" t="s">
        <v>31</v>
      </c>
      <c r="C705" s="18">
        <v>3.68</v>
      </c>
      <c r="D705" s="86">
        <v>1.42</v>
      </c>
      <c r="E705" s="10"/>
      <c r="F705" s="11">
        <v>2</v>
      </c>
      <c r="G705" s="11" t="s">
        <v>260</v>
      </c>
      <c r="H705" s="11"/>
      <c r="I705" s="18" t="s">
        <v>7</v>
      </c>
    </row>
    <row r="706" spans="1:9" ht="15" customHeight="1">
      <c r="A706" s="93">
        <v>11</v>
      </c>
      <c r="B706" s="24" t="s">
        <v>746</v>
      </c>
      <c r="C706" s="21"/>
      <c r="D706" s="86"/>
      <c r="E706" s="10"/>
      <c r="F706" s="11">
        <v>2</v>
      </c>
      <c r="G706" s="11"/>
      <c r="H706" s="11"/>
      <c r="I706" s="24" t="s">
        <v>883</v>
      </c>
    </row>
    <row r="707" spans="1:9" ht="15" customHeight="1">
      <c r="A707" s="93">
        <v>12</v>
      </c>
      <c r="B707" s="24" t="s">
        <v>111</v>
      </c>
      <c r="C707" s="21"/>
      <c r="D707" s="86"/>
      <c r="E707" s="10"/>
      <c r="F707" s="11">
        <v>2</v>
      </c>
      <c r="G707" s="11"/>
      <c r="H707" s="11"/>
      <c r="I707" s="24" t="s">
        <v>7</v>
      </c>
    </row>
    <row r="708" spans="1:9" ht="15" customHeight="1">
      <c r="A708" s="93">
        <v>13</v>
      </c>
      <c r="B708" s="24" t="s">
        <v>774</v>
      </c>
      <c r="C708" s="18"/>
      <c r="D708" s="86"/>
      <c r="E708" s="10"/>
      <c r="F708" s="11">
        <v>2</v>
      </c>
      <c r="G708" s="11"/>
      <c r="H708" s="11"/>
      <c r="I708" s="24" t="s">
        <v>884</v>
      </c>
    </row>
    <row r="709" spans="1:9" ht="15" customHeight="1">
      <c r="A709" s="93">
        <v>14</v>
      </c>
      <c r="B709" s="24" t="s">
        <v>111</v>
      </c>
      <c r="C709" s="18"/>
      <c r="D709" s="86"/>
      <c r="E709" s="10"/>
      <c r="F709" s="11">
        <v>2</v>
      </c>
      <c r="G709" s="11"/>
      <c r="H709" s="11"/>
      <c r="I709" s="24" t="s">
        <v>884</v>
      </c>
    </row>
    <row r="710" spans="1:9" ht="15" customHeight="1">
      <c r="A710" s="93">
        <v>15</v>
      </c>
      <c r="B710" s="24" t="s">
        <v>840</v>
      </c>
      <c r="C710" s="18"/>
      <c r="D710" s="86"/>
      <c r="E710" s="11"/>
      <c r="F710" s="11">
        <v>2</v>
      </c>
      <c r="G710" s="11"/>
      <c r="H710" s="11"/>
      <c r="I710" s="24" t="s">
        <v>885</v>
      </c>
    </row>
    <row r="711" spans="1:9" ht="15" customHeight="1">
      <c r="A711" s="93">
        <v>16</v>
      </c>
      <c r="B711" s="24" t="s">
        <v>746</v>
      </c>
      <c r="C711" s="18"/>
      <c r="D711" s="86"/>
      <c r="E711" s="10"/>
      <c r="F711" s="11">
        <v>2</v>
      </c>
      <c r="G711" s="11"/>
      <c r="H711" s="11"/>
      <c r="I711" s="24" t="s">
        <v>886</v>
      </c>
    </row>
    <row r="712" spans="1:9" ht="15" customHeight="1">
      <c r="A712" s="93">
        <v>17</v>
      </c>
      <c r="B712" s="18" t="s">
        <v>31</v>
      </c>
      <c r="C712" s="18">
        <v>1.88</v>
      </c>
      <c r="D712" s="86">
        <v>0.55000000000000004</v>
      </c>
      <c r="E712" s="11">
        <v>0.23</v>
      </c>
      <c r="F712" s="11">
        <v>2</v>
      </c>
      <c r="G712" s="11"/>
      <c r="H712" s="11">
        <v>3.85</v>
      </c>
      <c r="I712" s="24" t="s">
        <v>33</v>
      </c>
    </row>
    <row r="713" spans="1:9" ht="15" customHeight="1">
      <c r="A713" s="93">
        <v>18</v>
      </c>
      <c r="B713" s="24" t="s">
        <v>54</v>
      </c>
      <c r="C713" s="18"/>
      <c r="D713" s="86"/>
      <c r="E713" s="10"/>
      <c r="F713" s="11">
        <v>2</v>
      </c>
      <c r="G713" s="11"/>
      <c r="H713" s="11"/>
      <c r="I713" s="24" t="s">
        <v>793</v>
      </c>
    </row>
    <row r="714" spans="1:9" ht="15" customHeight="1">
      <c r="A714" s="93">
        <v>19</v>
      </c>
      <c r="B714" s="24" t="s">
        <v>54</v>
      </c>
      <c r="C714" s="18"/>
      <c r="D714" s="86"/>
      <c r="E714" s="10"/>
      <c r="F714" s="11">
        <v>2</v>
      </c>
      <c r="G714" s="11"/>
      <c r="H714" s="11"/>
      <c r="I714" s="24" t="s">
        <v>793</v>
      </c>
    </row>
    <row r="715" spans="1:9" ht="15" customHeight="1">
      <c r="A715" s="93">
        <v>20</v>
      </c>
      <c r="B715" s="18" t="s">
        <v>31</v>
      </c>
      <c r="C715" s="18"/>
      <c r="D715" s="86"/>
      <c r="E715" s="10"/>
      <c r="F715" s="11">
        <v>2</v>
      </c>
      <c r="G715" s="11"/>
      <c r="H715" s="11"/>
      <c r="I715" s="18" t="s">
        <v>7</v>
      </c>
    </row>
    <row r="716" spans="1:9" ht="15" customHeight="1">
      <c r="A716" s="93">
        <v>21</v>
      </c>
      <c r="B716" s="24" t="s">
        <v>887</v>
      </c>
      <c r="C716" s="18"/>
      <c r="D716" s="86"/>
      <c r="E716" s="10"/>
      <c r="F716" s="11">
        <v>2</v>
      </c>
      <c r="G716" s="11"/>
      <c r="H716" s="11"/>
      <c r="I716" s="24" t="s">
        <v>888</v>
      </c>
    </row>
    <row r="717" spans="1:9" ht="15" customHeight="1">
      <c r="A717" s="93">
        <v>22</v>
      </c>
      <c r="B717" s="24" t="s">
        <v>840</v>
      </c>
      <c r="C717" s="18"/>
      <c r="D717" s="86"/>
      <c r="E717" s="10"/>
      <c r="F717" s="11">
        <v>2</v>
      </c>
      <c r="G717" s="11"/>
      <c r="H717" s="11"/>
      <c r="I717" s="24" t="s">
        <v>889</v>
      </c>
    </row>
    <row r="718" spans="1:9" ht="15" customHeight="1">
      <c r="A718" s="93">
        <v>23</v>
      </c>
      <c r="B718" s="18" t="s">
        <v>31</v>
      </c>
      <c r="C718" s="18">
        <v>5.73</v>
      </c>
      <c r="D718" s="86">
        <v>1.73</v>
      </c>
      <c r="E718" s="10">
        <v>0.31</v>
      </c>
      <c r="F718" s="11">
        <v>2</v>
      </c>
      <c r="G718" s="11" t="s">
        <v>260</v>
      </c>
      <c r="H718" s="11"/>
      <c r="I718" s="18" t="s">
        <v>7</v>
      </c>
    </row>
    <row r="719" spans="1:9" ht="15" customHeight="1">
      <c r="A719" s="93">
        <v>24</v>
      </c>
      <c r="B719" s="18" t="s">
        <v>31</v>
      </c>
      <c r="C719" s="18">
        <v>5.73</v>
      </c>
      <c r="D719" s="86">
        <v>1.58</v>
      </c>
      <c r="E719" s="11">
        <v>0.26</v>
      </c>
      <c r="F719" s="11">
        <v>2</v>
      </c>
      <c r="G719" s="11" t="s">
        <v>260</v>
      </c>
      <c r="H719" s="11"/>
      <c r="I719" s="18" t="s">
        <v>7</v>
      </c>
    </row>
    <row r="720" spans="1:9" ht="15" customHeight="1">
      <c r="A720" s="93">
        <v>25</v>
      </c>
      <c r="B720" s="24" t="s">
        <v>54</v>
      </c>
      <c r="C720" s="18"/>
      <c r="D720" s="86"/>
      <c r="E720" s="11"/>
      <c r="F720" s="11">
        <v>2</v>
      </c>
      <c r="G720" s="11"/>
      <c r="H720" s="11"/>
      <c r="I720" s="24" t="s">
        <v>890</v>
      </c>
    </row>
    <row r="721" spans="1:9" ht="15" customHeight="1">
      <c r="A721" s="93">
        <v>26</v>
      </c>
      <c r="B721" s="24" t="s">
        <v>54</v>
      </c>
      <c r="C721" s="18"/>
      <c r="D721" s="86"/>
      <c r="E721" s="11"/>
      <c r="F721" s="11">
        <v>2</v>
      </c>
      <c r="G721" s="11"/>
      <c r="H721" s="11"/>
      <c r="I721" s="24" t="s">
        <v>890</v>
      </c>
    </row>
    <row r="722" spans="1:9" ht="15" customHeight="1">
      <c r="A722" s="93">
        <v>27</v>
      </c>
      <c r="B722" s="24" t="s">
        <v>111</v>
      </c>
      <c r="C722" s="18"/>
      <c r="D722" s="86"/>
      <c r="E722" s="11"/>
      <c r="F722" s="11">
        <v>2</v>
      </c>
      <c r="G722" s="11"/>
      <c r="H722" s="11"/>
      <c r="I722" s="24" t="s">
        <v>891</v>
      </c>
    </row>
    <row r="723" spans="1:9" ht="15" customHeight="1">
      <c r="A723" s="93">
        <v>28</v>
      </c>
      <c r="B723" s="24" t="s">
        <v>111</v>
      </c>
      <c r="C723" s="18"/>
      <c r="D723" s="86"/>
      <c r="E723" s="11"/>
      <c r="F723" s="11">
        <v>2</v>
      </c>
      <c r="G723" s="11"/>
      <c r="H723" s="11"/>
      <c r="I723" s="24" t="s">
        <v>891</v>
      </c>
    </row>
    <row r="724" spans="1:9" ht="15" customHeight="1">
      <c r="A724" s="93">
        <v>29</v>
      </c>
      <c r="B724" s="24" t="s">
        <v>892</v>
      </c>
      <c r="C724" s="18"/>
      <c r="D724" s="86"/>
      <c r="E724" s="11"/>
      <c r="F724" s="11">
        <v>2</v>
      </c>
      <c r="G724" s="11"/>
      <c r="H724" s="11"/>
      <c r="I724" s="24" t="s">
        <v>893</v>
      </c>
    </row>
    <row r="725" spans="1:9" ht="15" customHeight="1">
      <c r="A725" s="93">
        <v>30</v>
      </c>
      <c r="B725" s="24" t="s">
        <v>892</v>
      </c>
      <c r="C725" s="18"/>
      <c r="D725" s="86"/>
      <c r="E725" s="11"/>
      <c r="F725" s="11">
        <v>2</v>
      </c>
      <c r="G725" s="11"/>
      <c r="H725" s="11"/>
      <c r="I725" s="24" t="s">
        <v>893</v>
      </c>
    </row>
    <row r="726" spans="1:9" ht="15" customHeight="1">
      <c r="A726" s="93">
        <v>31</v>
      </c>
      <c r="B726" s="24" t="s">
        <v>111</v>
      </c>
      <c r="C726" s="18"/>
      <c r="D726" s="86"/>
      <c r="E726" s="11"/>
      <c r="F726" s="11">
        <v>2</v>
      </c>
      <c r="G726" s="11"/>
      <c r="H726" s="11"/>
      <c r="I726" s="24" t="s">
        <v>894</v>
      </c>
    </row>
    <row r="727" spans="1:9" ht="15" customHeight="1">
      <c r="A727" s="93">
        <v>32</v>
      </c>
      <c r="B727" s="24" t="s">
        <v>111</v>
      </c>
      <c r="C727" s="18"/>
      <c r="D727" s="86"/>
      <c r="E727" s="11"/>
      <c r="F727" s="11">
        <v>2</v>
      </c>
      <c r="G727" s="11"/>
      <c r="H727" s="11"/>
      <c r="I727" s="24" t="s">
        <v>894</v>
      </c>
    </row>
    <row r="728" spans="1:9" ht="15" customHeight="1">
      <c r="A728" s="93">
        <v>33</v>
      </c>
      <c r="B728" s="24" t="s">
        <v>724</v>
      </c>
      <c r="C728" s="18"/>
      <c r="D728" s="86"/>
      <c r="E728" s="11"/>
      <c r="F728" s="11">
        <v>2</v>
      </c>
      <c r="G728" s="11"/>
      <c r="H728" s="11"/>
      <c r="I728" s="24" t="s">
        <v>895</v>
      </c>
    </row>
    <row r="729" spans="1:9" ht="15" customHeight="1">
      <c r="A729" s="93">
        <v>34</v>
      </c>
      <c r="B729" s="18" t="s">
        <v>31</v>
      </c>
      <c r="C729" s="18">
        <v>5.73</v>
      </c>
      <c r="D729" s="86">
        <v>1.73</v>
      </c>
      <c r="E729" s="11">
        <v>0.31</v>
      </c>
      <c r="F729" s="11">
        <v>2</v>
      </c>
      <c r="G729" s="11" t="s">
        <v>260</v>
      </c>
      <c r="H729" s="11"/>
      <c r="I729" s="18" t="s">
        <v>7</v>
      </c>
    </row>
    <row r="730" spans="1:9" ht="15" customHeight="1">
      <c r="A730" s="93">
        <v>35</v>
      </c>
      <c r="B730" s="18" t="s">
        <v>31</v>
      </c>
      <c r="C730" s="18">
        <v>5.73</v>
      </c>
      <c r="D730" s="86">
        <v>1.5</v>
      </c>
      <c r="E730" s="11">
        <v>0.28000000000000003</v>
      </c>
      <c r="F730" s="11">
        <v>2</v>
      </c>
      <c r="G730" s="11" t="s">
        <v>260</v>
      </c>
      <c r="H730" s="11"/>
      <c r="I730" s="18" t="s">
        <v>7</v>
      </c>
    </row>
    <row r="731" spans="1:9" ht="15" customHeight="1">
      <c r="A731" s="93">
        <v>36</v>
      </c>
      <c r="B731" s="18" t="s">
        <v>31</v>
      </c>
      <c r="C731" s="18">
        <v>5.73</v>
      </c>
      <c r="D731" s="86">
        <v>1.65</v>
      </c>
      <c r="E731" s="11">
        <v>0.28000000000000003</v>
      </c>
      <c r="F731" s="11">
        <v>2</v>
      </c>
      <c r="G731" s="11" t="s">
        <v>260</v>
      </c>
      <c r="H731" s="11"/>
      <c r="I731" s="18" t="s">
        <v>7</v>
      </c>
    </row>
    <row r="732" spans="1:9" ht="15" customHeight="1">
      <c r="A732" s="93">
        <v>37</v>
      </c>
      <c r="B732" s="24" t="s">
        <v>23</v>
      </c>
      <c r="C732" s="18"/>
      <c r="D732" s="86"/>
      <c r="E732" s="11"/>
      <c r="F732" s="11">
        <v>2</v>
      </c>
      <c r="G732" s="11"/>
      <c r="H732" s="11"/>
      <c r="I732" s="24" t="s">
        <v>876</v>
      </c>
    </row>
    <row r="733" spans="1:9" ht="15" customHeight="1">
      <c r="A733" s="93">
        <v>38</v>
      </c>
      <c r="B733" s="24" t="s">
        <v>23</v>
      </c>
      <c r="C733" s="18"/>
      <c r="D733" s="86"/>
      <c r="E733" s="11"/>
      <c r="F733" s="11">
        <v>2</v>
      </c>
      <c r="G733" s="11"/>
      <c r="H733" s="11"/>
      <c r="I733" s="24" t="s">
        <v>876</v>
      </c>
    </row>
    <row r="734" spans="1:9" ht="15" customHeight="1">
      <c r="A734" s="93">
        <v>39</v>
      </c>
      <c r="B734" s="24" t="s">
        <v>677</v>
      </c>
      <c r="C734" s="18"/>
      <c r="D734" s="86"/>
      <c r="E734" s="11"/>
      <c r="F734" s="11">
        <v>2</v>
      </c>
      <c r="G734" s="11"/>
      <c r="H734" s="11"/>
      <c r="I734" s="24" t="s">
        <v>896</v>
      </c>
    </row>
    <row r="735" spans="1:9" ht="15" customHeight="1">
      <c r="A735" s="93">
        <v>40</v>
      </c>
      <c r="B735" s="24" t="s">
        <v>677</v>
      </c>
      <c r="C735" s="18"/>
      <c r="D735" s="86"/>
      <c r="E735" s="11"/>
      <c r="F735" s="11">
        <v>2</v>
      </c>
      <c r="G735" s="11"/>
      <c r="H735" s="11"/>
      <c r="I735" s="24" t="s">
        <v>896</v>
      </c>
    </row>
    <row r="736" spans="1:9" ht="15" customHeight="1">
      <c r="A736" s="93">
        <v>41</v>
      </c>
      <c r="B736" s="18" t="s">
        <v>31</v>
      </c>
      <c r="C736" s="18">
        <v>5.73</v>
      </c>
      <c r="D736" s="86">
        <v>1.72</v>
      </c>
      <c r="E736" s="11">
        <v>0.31</v>
      </c>
      <c r="F736" s="11">
        <v>2</v>
      </c>
      <c r="G736" s="11" t="s">
        <v>260</v>
      </c>
      <c r="H736" s="11"/>
      <c r="I736" s="18" t="s">
        <v>7</v>
      </c>
    </row>
    <row r="737" spans="1:9" ht="15" customHeight="1">
      <c r="A737" s="93">
        <v>42</v>
      </c>
      <c r="B737" s="18" t="s">
        <v>31</v>
      </c>
      <c r="C737" s="18">
        <v>5.73</v>
      </c>
      <c r="D737" s="86">
        <v>1.5</v>
      </c>
      <c r="E737" s="11">
        <v>0.28000000000000003</v>
      </c>
      <c r="F737" s="11">
        <v>2</v>
      </c>
      <c r="G737" s="11" t="s">
        <v>260</v>
      </c>
      <c r="H737" s="11"/>
      <c r="I737" s="18" t="s">
        <v>7</v>
      </c>
    </row>
    <row r="738" spans="1:9" ht="15" customHeight="1">
      <c r="A738" s="93">
        <v>43</v>
      </c>
      <c r="B738" s="18" t="s">
        <v>31</v>
      </c>
      <c r="C738" s="18">
        <v>5.73</v>
      </c>
      <c r="D738" s="86">
        <v>1.65</v>
      </c>
      <c r="E738" s="11">
        <v>0.28999999999999998</v>
      </c>
      <c r="F738" s="11">
        <v>2</v>
      </c>
      <c r="G738" s="11" t="s">
        <v>260</v>
      </c>
      <c r="H738" s="11"/>
      <c r="I738" s="18" t="s">
        <v>7</v>
      </c>
    </row>
    <row r="739" spans="1:9" ht="15" customHeight="1">
      <c r="A739" s="93">
        <v>44</v>
      </c>
      <c r="B739" s="18" t="s">
        <v>31</v>
      </c>
      <c r="C739" s="18">
        <v>5.73</v>
      </c>
      <c r="D739" s="86">
        <v>1.55</v>
      </c>
      <c r="E739" s="11">
        <v>0.28000000000000003</v>
      </c>
      <c r="F739" s="11">
        <v>2</v>
      </c>
      <c r="G739" s="11" t="s">
        <v>260</v>
      </c>
      <c r="H739" s="11"/>
      <c r="I739" s="18" t="s">
        <v>7</v>
      </c>
    </row>
    <row r="740" spans="1:9" ht="15" customHeight="1">
      <c r="A740" s="93">
        <v>45</v>
      </c>
      <c r="B740" s="18" t="s">
        <v>31</v>
      </c>
      <c r="C740" s="18">
        <v>5.73</v>
      </c>
      <c r="D740" s="86">
        <v>1.65</v>
      </c>
      <c r="E740" s="11">
        <v>0.28999999999999998</v>
      </c>
      <c r="F740" s="11">
        <v>2</v>
      </c>
      <c r="G740" s="11" t="s">
        <v>260</v>
      </c>
      <c r="H740" s="11"/>
      <c r="I740" s="18" t="s">
        <v>7</v>
      </c>
    </row>
    <row r="741" spans="1:9" ht="15" customHeight="1">
      <c r="A741" s="93">
        <v>46</v>
      </c>
      <c r="B741" s="18" t="s">
        <v>31</v>
      </c>
      <c r="C741" s="18">
        <v>5.73</v>
      </c>
      <c r="D741" s="86">
        <v>1.73</v>
      </c>
      <c r="E741" s="11">
        <v>0.31</v>
      </c>
      <c r="F741" s="11">
        <v>2</v>
      </c>
      <c r="G741" s="11" t="s">
        <v>260</v>
      </c>
      <c r="H741" s="11"/>
      <c r="I741" s="18" t="s">
        <v>7</v>
      </c>
    </row>
    <row r="742" spans="1:9" ht="15" customHeight="1">
      <c r="A742" s="93">
        <v>47</v>
      </c>
      <c r="B742" s="18" t="s">
        <v>31</v>
      </c>
      <c r="C742" s="18">
        <v>5.73</v>
      </c>
      <c r="D742" s="86">
        <v>1.65</v>
      </c>
      <c r="E742" s="11">
        <v>0.28999999999999998</v>
      </c>
      <c r="F742" s="11">
        <v>2</v>
      </c>
      <c r="G742" s="11" t="s">
        <v>260</v>
      </c>
      <c r="H742" s="11"/>
      <c r="I742" s="18" t="s">
        <v>7</v>
      </c>
    </row>
    <row r="743" spans="1:9" ht="15" customHeight="1">
      <c r="A743" s="93">
        <v>48</v>
      </c>
      <c r="B743" s="18" t="s">
        <v>31</v>
      </c>
      <c r="C743" s="18">
        <v>5.73</v>
      </c>
      <c r="D743" s="86">
        <v>1.65</v>
      </c>
      <c r="E743" s="11">
        <v>0.28999999999999998</v>
      </c>
      <c r="F743" s="11">
        <v>2</v>
      </c>
      <c r="G743" s="11" t="s">
        <v>260</v>
      </c>
      <c r="H743" s="11"/>
      <c r="I743" s="18" t="s">
        <v>7</v>
      </c>
    </row>
    <row r="744" spans="1:9" ht="15" customHeight="1">
      <c r="A744" s="94"/>
      <c r="B744" s="84"/>
      <c r="C744" s="84"/>
      <c r="D744" s="241"/>
      <c r="E744" s="59"/>
      <c r="F744" s="59"/>
      <c r="G744" s="59"/>
      <c r="H744" s="59"/>
      <c r="I744" s="84"/>
    </row>
    <row r="745" spans="1:9" s="213" customFormat="1" ht="15" customHeight="1">
      <c r="A745" s="94"/>
      <c r="B745" s="156"/>
      <c r="C745" s="84"/>
      <c r="D745" s="241"/>
      <c r="E745" s="59"/>
      <c r="F745" s="59"/>
      <c r="G745" s="59"/>
      <c r="H745" s="59"/>
      <c r="I745" s="156"/>
    </row>
    <row r="746" spans="1:9" s="213" customFormat="1" ht="15" customHeight="1">
      <c r="A746" s="94"/>
      <c r="B746" s="156"/>
      <c r="C746" s="84"/>
      <c r="D746" s="241"/>
      <c r="E746" s="59"/>
      <c r="F746" s="59"/>
      <c r="G746" s="59"/>
      <c r="H746" s="59"/>
      <c r="I746" s="156"/>
    </row>
    <row r="747" spans="1:9" ht="15" customHeight="1">
      <c r="A747" s="699" t="s">
        <v>897</v>
      </c>
      <c r="B747" s="700"/>
      <c r="C747" s="700"/>
      <c r="D747" s="700"/>
      <c r="E747" s="700"/>
      <c r="F747" s="700"/>
      <c r="G747" s="700"/>
      <c r="H747" s="700"/>
      <c r="I747" s="700"/>
    </row>
    <row r="748" spans="1:9" s="197" customFormat="1" ht="15" customHeight="1">
      <c r="A748" s="701" t="s">
        <v>635</v>
      </c>
      <c r="B748" s="703" t="s">
        <v>3</v>
      </c>
      <c r="C748" s="701" t="s">
        <v>118</v>
      </c>
      <c r="D748" s="701" t="s">
        <v>636</v>
      </c>
      <c r="E748" s="701" t="s">
        <v>120</v>
      </c>
      <c r="F748" s="701" t="s">
        <v>2</v>
      </c>
      <c r="G748" s="701" t="s">
        <v>121</v>
      </c>
      <c r="H748" s="701" t="s">
        <v>4</v>
      </c>
      <c r="I748" s="703" t="s">
        <v>637</v>
      </c>
    </row>
    <row r="749" spans="1:9" s="197" customFormat="1" ht="15" customHeight="1">
      <c r="A749" s="702"/>
      <c r="B749" s="704"/>
      <c r="C749" s="702"/>
      <c r="D749" s="702"/>
      <c r="E749" s="702"/>
      <c r="F749" s="702"/>
      <c r="G749" s="702"/>
      <c r="H749" s="702"/>
      <c r="I749" s="704"/>
    </row>
    <row r="750" spans="1:9" ht="15" customHeight="1">
      <c r="A750" s="93">
        <v>1</v>
      </c>
      <c r="B750" s="18" t="s">
        <v>31</v>
      </c>
      <c r="C750" s="21">
        <v>3.3</v>
      </c>
      <c r="D750" s="86">
        <v>0.96</v>
      </c>
      <c r="E750" s="10">
        <v>0.3</v>
      </c>
      <c r="F750" s="11">
        <v>2</v>
      </c>
      <c r="G750" s="11" t="s">
        <v>9</v>
      </c>
      <c r="H750" s="11">
        <v>0.5</v>
      </c>
      <c r="I750" s="18" t="s">
        <v>33</v>
      </c>
    </row>
    <row r="751" spans="1:9" ht="15" customHeight="1">
      <c r="A751" s="93">
        <v>2</v>
      </c>
      <c r="B751" s="18" t="s">
        <v>31</v>
      </c>
      <c r="C751" s="21">
        <v>3.3</v>
      </c>
      <c r="D751" s="86">
        <v>0.95</v>
      </c>
      <c r="E751" s="10">
        <v>0.3</v>
      </c>
      <c r="F751" s="11">
        <v>2</v>
      </c>
      <c r="G751" s="11" t="s">
        <v>9</v>
      </c>
      <c r="H751" s="11">
        <v>0.5</v>
      </c>
      <c r="I751" s="18" t="s">
        <v>33</v>
      </c>
    </row>
    <row r="752" spans="1:9" ht="15" customHeight="1">
      <c r="A752" s="93">
        <v>3</v>
      </c>
      <c r="B752" s="24" t="s">
        <v>112</v>
      </c>
      <c r="C752" s="21"/>
      <c r="D752" s="86"/>
      <c r="E752" s="11"/>
      <c r="F752" s="11">
        <v>2</v>
      </c>
      <c r="G752" s="11"/>
      <c r="H752" s="11"/>
      <c r="I752" s="24" t="s">
        <v>889</v>
      </c>
    </row>
    <row r="753" spans="1:9" ht="15" customHeight="1">
      <c r="A753" s="93">
        <v>4</v>
      </c>
      <c r="B753" s="18" t="s">
        <v>31</v>
      </c>
      <c r="C753" s="21">
        <v>3.3</v>
      </c>
      <c r="D753" s="86">
        <v>0.96</v>
      </c>
      <c r="E753" s="10">
        <v>0.3</v>
      </c>
      <c r="F753" s="11">
        <v>2</v>
      </c>
      <c r="G753" s="11" t="s">
        <v>9</v>
      </c>
      <c r="H753" s="11"/>
      <c r="I753" s="18" t="s">
        <v>33</v>
      </c>
    </row>
    <row r="754" spans="1:9" ht="15" customHeight="1">
      <c r="A754" s="93">
        <v>5</v>
      </c>
      <c r="B754" s="24" t="s">
        <v>898</v>
      </c>
      <c r="C754" s="18"/>
      <c r="D754" s="86"/>
      <c r="E754" s="11"/>
      <c r="F754" s="11">
        <v>2</v>
      </c>
      <c r="G754" s="11"/>
      <c r="H754" s="11"/>
      <c r="I754" s="24" t="s">
        <v>899</v>
      </c>
    </row>
    <row r="755" spans="1:9" ht="15" customHeight="1">
      <c r="A755" s="93">
        <v>6</v>
      </c>
      <c r="B755" s="24" t="s">
        <v>898</v>
      </c>
      <c r="C755" s="18"/>
      <c r="D755" s="86"/>
      <c r="E755" s="10"/>
      <c r="F755" s="11">
        <v>2</v>
      </c>
      <c r="G755" s="11"/>
      <c r="H755" s="11"/>
      <c r="I755" s="24" t="s">
        <v>899</v>
      </c>
    </row>
    <row r="756" spans="1:9" ht="15" customHeight="1">
      <c r="A756" s="93">
        <v>7</v>
      </c>
      <c r="B756" s="24" t="s">
        <v>112</v>
      </c>
      <c r="C756" s="21"/>
      <c r="D756" s="86"/>
      <c r="E756" s="10"/>
      <c r="F756" s="11">
        <v>2</v>
      </c>
      <c r="G756" s="11"/>
      <c r="H756" s="11"/>
      <c r="I756" s="24" t="s">
        <v>900</v>
      </c>
    </row>
    <row r="757" spans="1:9" ht="15" customHeight="1">
      <c r="A757" s="93">
        <v>8</v>
      </c>
      <c r="B757" s="18" t="s">
        <v>31</v>
      </c>
      <c r="C757" s="18">
        <v>3.73</v>
      </c>
      <c r="D757" s="86">
        <v>0.98</v>
      </c>
      <c r="E757" s="10">
        <v>0.31</v>
      </c>
      <c r="F757" s="11">
        <v>2</v>
      </c>
      <c r="G757" s="11" t="s">
        <v>9</v>
      </c>
      <c r="H757" s="11">
        <v>0.45</v>
      </c>
      <c r="I757" s="18" t="s">
        <v>33</v>
      </c>
    </row>
    <row r="758" spans="1:9" ht="15" customHeight="1">
      <c r="A758" s="93">
        <v>9</v>
      </c>
      <c r="B758" s="24" t="s">
        <v>112</v>
      </c>
      <c r="C758" s="21"/>
      <c r="D758" s="86"/>
      <c r="E758" s="10"/>
      <c r="F758" s="11">
        <v>2</v>
      </c>
      <c r="G758" s="11"/>
      <c r="H758" s="11"/>
      <c r="I758" s="24" t="s">
        <v>901</v>
      </c>
    </row>
    <row r="759" spans="1:9" ht="15" customHeight="1">
      <c r="A759" s="93">
        <v>10</v>
      </c>
      <c r="B759" s="24" t="s">
        <v>112</v>
      </c>
      <c r="C759" s="18"/>
      <c r="D759" s="86"/>
      <c r="E759" s="10"/>
      <c r="F759" s="11">
        <v>2</v>
      </c>
      <c r="G759" s="11"/>
      <c r="H759" s="11"/>
      <c r="I759" s="24" t="s">
        <v>901</v>
      </c>
    </row>
    <row r="760" spans="1:9" ht="15" customHeight="1">
      <c r="A760" s="93">
        <v>11</v>
      </c>
      <c r="B760" s="24" t="s">
        <v>843</v>
      </c>
      <c r="C760" s="21"/>
      <c r="D760" s="86"/>
      <c r="E760" s="10"/>
      <c r="F760" s="11">
        <v>2</v>
      </c>
      <c r="G760" s="11"/>
      <c r="H760" s="11"/>
      <c r="I760" s="24" t="s">
        <v>902</v>
      </c>
    </row>
    <row r="761" spans="1:9" ht="15" customHeight="1">
      <c r="A761" s="93">
        <v>12</v>
      </c>
      <c r="B761" s="24" t="s">
        <v>843</v>
      </c>
      <c r="C761" s="21"/>
      <c r="D761" s="86"/>
      <c r="E761" s="10"/>
      <c r="F761" s="11">
        <v>2</v>
      </c>
      <c r="G761" s="11"/>
      <c r="H761" s="11"/>
      <c r="I761" s="24" t="s">
        <v>903</v>
      </c>
    </row>
    <row r="762" spans="1:9" ht="15" customHeight="1">
      <c r="A762" s="93">
        <v>13</v>
      </c>
      <c r="B762" s="18" t="s">
        <v>31</v>
      </c>
      <c r="C762" s="18">
        <v>3.81</v>
      </c>
      <c r="D762" s="86">
        <v>1.05</v>
      </c>
      <c r="E762" s="10">
        <v>0.27</v>
      </c>
      <c r="F762" s="11">
        <v>2</v>
      </c>
      <c r="G762" s="11" t="s">
        <v>260</v>
      </c>
      <c r="H762" s="11"/>
      <c r="I762" s="18" t="s">
        <v>7</v>
      </c>
    </row>
    <row r="763" spans="1:9" ht="15" customHeight="1">
      <c r="A763" s="93">
        <v>14</v>
      </c>
      <c r="B763" s="18" t="s">
        <v>31</v>
      </c>
      <c r="C763" s="18">
        <v>3.81</v>
      </c>
      <c r="D763" s="86">
        <v>1.08</v>
      </c>
      <c r="E763" s="10">
        <v>0.27</v>
      </c>
      <c r="F763" s="11">
        <v>2</v>
      </c>
      <c r="G763" s="11" t="s">
        <v>260</v>
      </c>
      <c r="H763" s="11"/>
      <c r="I763" s="18" t="s">
        <v>7</v>
      </c>
    </row>
    <row r="764" spans="1:9" ht="15" customHeight="1">
      <c r="A764" s="93">
        <v>15</v>
      </c>
      <c r="B764" s="24" t="s">
        <v>23</v>
      </c>
      <c r="C764" s="18"/>
      <c r="D764" s="86"/>
      <c r="E764" s="11"/>
      <c r="F764" s="11">
        <v>2</v>
      </c>
      <c r="G764" s="11"/>
      <c r="H764" s="11"/>
      <c r="I764" s="24" t="s">
        <v>894</v>
      </c>
    </row>
    <row r="765" spans="1:9" ht="15" customHeight="1">
      <c r="A765" s="93">
        <v>16</v>
      </c>
      <c r="B765" s="24" t="s">
        <v>23</v>
      </c>
      <c r="C765" s="18"/>
      <c r="D765" s="86"/>
      <c r="E765" s="10"/>
      <c r="F765" s="11">
        <v>2</v>
      </c>
      <c r="G765" s="11"/>
      <c r="H765" s="11"/>
      <c r="I765" s="24" t="s">
        <v>894</v>
      </c>
    </row>
    <row r="766" spans="1:9" ht="15" customHeight="1">
      <c r="A766" s="93">
        <v>17</v>
      </c>
      <c r="B766" s="24" t="s">
        <v>112</v>
      </c>
      <c r="C766" s="18"/>
      <c r="D766" s="86"/>
      <c r="E766" s="11"/>
      <c r="F766" s="11">
        <v>2</v>
      </c>
      <c r="G766" s="11"/>
      <c r="H766" s="11"/>
      <c r="I766" s="24" t="s">
        <v>894</v>
      </c>
    </row>
    <row r="767" spans="1:9" ht="15" customHeight="1">
      <c r="A767" s="93">
        <v>18</v>
      </c>
      <c r="B767" s="24" t="s">
        <v>112</v>
      </c>
      <c r="C767" s="18"/>
      <c r="D767" s="86"/>
      <c r="E767" s="10"/>
      <c r="F767" s="11">
        <v>2</v>
      </c>
      <c r="G767" s="11"/>
      <c r="H767" s="11"/>
      <c r="I767" s="24" t="s">
        <v>894</v>
      </c>
    </row>
    <row r="768" spans="1:9" ht="15" customHeight="1">
      <c r="A768" s="93">
        <v>19</v>
      </c>
      <c r="B768" s="24" t="s">
        <v>23</v>
      </c>
      <c r="C768" s="18"/>
      <c r="D768" s="86"/>
      <c r="E768" s="10"/>
      <c r="F768" s="11">
        <v>2</v>
      </c>
      <c r="G768" s="11"/>
      <c r="H768" s="11"/>
      <c r="I768" s="24" t="s">
        <v>904</v>
      </c>
    </row>
    <row r="769" spans="1:9" ht="15" customHeight="1">
      <c r="A769" s="93">
        <v>20</v>
      </c>
      <c r="B769" s="24" t="s">
        <v>23</v>
      </c>
      <c r="C769" s="18"/>
      <c r="D769" s="86"/>
      <c r="E769" s="10"/>
      <c r="F769" s="11">
        <v>2</v>
      </c>
      <c r="G769" s="11"/>
      <c r="H769" s="11"/>
      <c r="I769" s="24" t="s">
        <v>904</v>
      </c>
    </row>
    <row r="770" spans="1:9" ht="15" customHeight="1">
      <c r="A770" s="93">
        <v>21</v>
      </c>
      <c r="B770" s="24" t="s">
        <v>23</v>
      </c>
      <c r="C770" s="18"/>
      <c r="D770" s="86"/>
      <c r="E770" s="10"/>
      <c r="F770" s="11">
        <v>2</v>
      </c>
      <c r="G770" s="11"/>
      <c r="H770" s="11"/>
      <c r="I770" s="24" t="s">
        <v>905</v>
      </c>
    </row>
    <row r="771" spans="1:9" ht="15" customHeight="1">
      <c r="A771" s="93">
        <v>22</v>
      </c>
      <c r="B771" s="24" t="s">
        <v>23</v>
      </c>
      <c r="C771" s="18"/>
      <c r="D771" s="86"/>
      <c r="E771" s="10"/>
      <c r="F771" s="11">
        <v>2</v>
      </c>
      <c r="G771" s="11"/>
      <c r="H771" s="11"/>
      <c r="I771" s="24" t="s">
        <v>905</v>
      </c>
    </row>
    <row r="772" spans="1:9" ht="15" customHeight="1">
      <c r="A772" s="93">
        <v>23</v>
      </c>
      <c r="B772" s="24" t="s">
        <v>23</v>
      </c>
      <c r="C772" s="18"/>
      <c r="D772" s="86"/>
      <c r="E772" s="10"/>
      <c r="F772" s="11">
        <v>2</v>
      </c>
      <c r="G772" s="11"/>
      <c r="H772" s="11"/>
      <c r="I772" s="24" t="s">
        <v>906</v>
      </c>
    </row>
    <row r="773" spans="1:9" ht="15" customHeight="1">
      <c r="A773" s="93">
        <v>24</v>
      </c>
      <c r="B773" s="24" t="s">
        <v>23</v>
      </c>
      <c r="C773" s="18"/>
      <c r="D773" s="86"/>
      <c r="E773" s="11"/>
      <c r="F773" s="11">
        <v>2</v>
      </c>
      <c r="G773" s="11"/>
      <c r="H773" s="11"/>
      <c r="I773" s="24" t="s">
        <v>906</v>
      </c>
    </row>
    <row r="774" spans="1:9" ht="15" customHeight="1">
      <c r="A774" s="94"/>
      <c r="B774" s="156"/>
      <c r="C774" s="84"/>
      <c r="D774" s="241"/>
      <c r="E774" s="59"/>
      <c r="F774" s="59"/>
      <c r="G774" s="59"/>
      <c r="H774" s="59"/>
      <c r="I774" s="156"/>
    </row>
    <row r="775" spans="1:9" s="213" customFormat="1" ht="15" customHeight="1">
      <c r="A775" s="94"/>
      <c r="B775" s="156"/>
      <c r="C775" s="84"/>
      <c r="D775" s="241"/>
      <c r="E775" s="59"/>
      <c r="F775" s="59"/>
      <c r="G775" s="59"/>
      <c r="H775" s="59"/>
      <c r="I775" s="156"/>
    </row>
    <row r="776" spans="1:9" ht="15" customHeight="1">
      <c r="A776" s="699" t="s">
        <v>907</v>
      </c>
      <c r="B776" s="700"/>
      <c r="C776" s="700"/>
      <c r="D776" s="700"/>
      <c r="E776" s="700"/>
      <c r="F776" s="700"/>
      <c r="G776" s="700"/>
      <c r="H776" s="700"/>
      <c r="I776" s="700"/>
    </row>
    <row r="777" spans="1:9" s="197" customFormat="1" ht="15" customHeight="1">
      <c r="A777" s="701" t="s">
        <v>635</v>
      </c>
      <c r="B777" s="703" t="s">
        <v>3</v>
      </c>
      <c r="C777" s="701" t="s">
        <v>118</v>
      </c>
      <c r="D777" s="701" t="s">
        <v>636</v>
      </c>
      <c r="E777" s="701" t="s">
        <v>120</v>
      </c>
      <c r="F777" s="701" t="s">
        <v>2</v>
      </c>
      <c r="G777" s="701" t="s">
        <v>121</v>
      </c>
      <c r="H777" s="701" t="s">
        <v>4</v>
      </c>
      <c r="I777" s="703" t="s">
        <v>637</v>
      </c>
    </row>
    <row r="778" spans="1:9" s="197" customFormat="1" ht="15" customHeight="1">
      <c r="A778" s="702"/>
      <c r="B778" s="704"/>
      <c r="C778" s="702"/>
      <c r="D778" s="702"/>
      <c r="E778" s="702"/>
      <c r="F778" s="702"/>
      <c r="G778" s="702"/>
      <c r="H778" s="702"/>
      <c r="I778" s="704"/>
    </row>
    <row r="779" spans="1:9" ht="15" customHeight="1">
      <c r="A779" s="93">
        <v>1</v>
      </c>
      <c r="B779" s="24" t="s">
        <v>763</v>
      </c>
      <c r="C779" s="18"/>
      <c r="D779" s="234"/>
      <c r="E779" s="11"/>
      <c r="F779" s="11"/>
      <c r="G779" s="11"/>
      <c r="H779" s="11"/>
      <c r="I779" s="24" t="s">
        <v>908</v>
      </c>
    </row>
    <row r="780" spans="1:9" ht="15" customHeight="1">
      <c r="A780" s="93">
        <v>2</v>
      </c>
      <c r="B780" s="24" t="s">
        <v>763</v>
      </c>
      <c r="C780" s="249"/>
      <c r="D780" s="226"/>
      <c r="E780" s="11"/>
      <c r="F780" s="11"/>
      <c r="G780" s="11"/>
      <c r="H780" s="11"/>
      <c r="I780" s="24" t="s">
        <v>908</v>
      </c>
    </row>
    <row r="781" spans="1:9" ht="15" customHeight="1">
      <c r="A781" s="93">
        <v>3</v>
      </c>
      <c r="B781" s="24" t="s">
        <v>486</v>
      </c>
      <c r="C781" s="18"/>
      <c r="D781" s="86"/>
      <c r="E781" s="11"/>
      <c r="F781" s="11"/>
      <c r="G781" s="11"/>
      <c r="H781" s="11"/>
      <c r="I781" s="24" t="s">
        <v>909</v>
      </c>
    </row>
    <row r="782" spans="1:9" ht="15" customHeight="1">
      <c r="A782" s="93">
        <v>4</v>
      </c>
      <c r="B782" s="18" t="s">
        <v>31</v>
      </c>
      <c r="C782" s="21">
        <v>2.69</v>
      </c>
      <c r="D782" s="86"/>
      <c r="E782" s="10">
        <v>0.68</v>
      </c>
      <c r="F782" s="11"/>
      <c r="G782" s="11"/>
      <c r="H782" s="11"/>
      <c r="I782" s="18" t="s">
        <v>117</v>
      </c>
    </row>
    <row r="783" spans="1:9" ht="15" customHeight="1">
      <c r="A783" s="93">
        <v>5</v>
      </c>
      <c r="B783" s="24" t="s">
        <v>771</v>
      </c>
      <c r="C783" s="18"/>
      <c r="D783" s="86"/>
      <c r="E783" s="11"/>
      <c r="F783" s="11"/>
      <c r="G783" s="11"/>
      <c r="H783" s="11"/>
      <c r="I783" s="24" t="s">
        <v>910</v>
      </c>
    </row>
    <row r="784" spans="1:9" ht="15" customHeight="1">
      <c r="A784" s="93">
        <v>6</v>
      </c>
      <c r="B784" s="24" t="s">
        <v>771</v>
      </c>
      <c r="C784" s="18"/>
      <c r="D784" s="86"/>
      <c r="E784" s="10"/>
      <c r="F784" s="11"/>
      <c r="G784" s="11"/>
      <c r="H784" s="11"/>
      <c r="I784" s="24" t="s">
        <v>910</v>
      </c>
    </row>
    <row r="785" spans="1:9" ht="15" customHeight="1">
      <c r="A785" s="93">
        <v>7</v>
      </c>
      <c r="B785" s="24" t="s">
        <v>677</v>
      </c>
      <c r="C785" s="21"/>
      <c r="D785" s="86"/>
      <c r="E785" s="10"/>
      <c r="F785" s="11"/>
      <c r="G785" s="11"/>
      <c r="H785" s="11"/>
      <c r="I785" s="24" t="s">
        <v>911</v>
      </c>
    </row>
    <row r="786" spans="1:9" ht="15" customHeight="1">
      <c r="A786" s="93">
        <v>8</v>
      </c>
      <c r="B786" s="24" t="s">
        <v>677</v>
      </c>
      <c r="C786" s="18"/>
      <c r="D786" s="86"/>
      <c r="E786" s="10"/>
      <c r="F786" s="11"/>
      <c r="G786" s="11"/>
      <c r="H786" s="11"/>
      <c r="I786" s="24" t="s">
        <v>912</v>
      </c>
    </row>
    <row r="787" spans="1:9" ht="15" customHeight="1">
      <c r="A787" s="93">
        <v>9</v>
      </c>
      <c r="B787" s="24" t="s">
        <v>23</v>
      </c>
      <c r="C787" s="21"/>
      <c r="D787" s="86"/>
      <c r="E787" s="10"/>
      <c r="F787" s="11"/>
      <c r="G787" s="11"/>
      <c r="H787" s="11"/>
      <c r="I787" s="24" t="s">
        <v>911</v>
      </c>
    </row>
    <row r="788" spans="1:9" ht="15" customHeight="1">
      <c r="A788" s="93">
        <v>10</v>
      </c>
      <c r="B788" s="24" t="s">
        <v>23</v>
      </c>
      <c r="C788" s="18"/>
      <c r="D788" s="86"/>
      <c r="E788" s="10"/>
      <c r="F788" s="11"/>
      <c r="G788" s="11"/>
      <c r="H788" s="11"/>
      <c r="I788" s="24" t="s">
        <v>912</v>
      </c>
    </row>
    <row r="789" spans="1:9" ht="15" customHeight="1">
      <c r="A789" s="93">
        <v>11</v>
      </c>
      <c r="B789" s="18" t="s">
        <v>31</v>
      </c>
      <c r="C789" s="21">
        <v>2.69</v>
      </c>
      <c r="D789" s="86"/>
      <c r="E789" s="10">
        <v>0.88</v>
      </c>
      <c r="F789" s="11"/>
      <c r="G789" s="11" t="s">
        <v>8</v>
      </c>
      <c r="H789" s="11"/>
      <c r="I789" s="18" t="s">
        <v>7</v>
      </c>
    </row>
    <row r="790" spans="1:9" ht="15" customHeight="1">
      <c r="A790" s="93">
        <v>12</v>
      </c>
      <c r="B790" s="24" t="s">
        <v>23</v>
      </c>
      <c r="C790" s="21"/>
      <c r="D790" s="86"/>
      <c r="E790" s="10"/>
      <c r="F790" s="11"/>
      <c r="G790" s="11"/>
      <c r="H790" s="11"/>
      <c r="I790" s="18" t="s">
        <v>7</v>
      </c>
    </row>
    <row r="791" spans="1:9" ht="15" customHeight="1">
      <c r="A791" s="93">
        <v>13</v>
      </c>
      <c r="B791" s="24" t="s">
        <v>111</v>
      </c>
      <c r="C791" s="18"/>
      <c r="D791" s="86"/>
      <c r="E791" s="10"/>
      <c r="F791" s="11"/>
      <c r="G791" s="11"/>
      <c r="H791" s="11"/>
      <c r="I791" s="24" t="s">
        <v>913</v>
      </c>
    </row>
    <row r="792" spans="1:9" ht="15" customHeight="1">
      <c r="A792" s="93">
        <v>14</v>
      </c>
      <c r="B792" s="24" t="s">
        <v>111</v>
      </c>
      <c r="C792" s="18"/>
      <c r="D792" s="86"/>
      <c r="E792" s="10"/>
      <c r="F792" s="11"/>
      <c r="G792" s="11"/>
      <c r="H792" s="11"/>
      <c r="I792" s="24" t="s">
        <v>913</v>
      </c>
    </row>
    <row r="793" spans="1:9" ht="15" customHeight="1">
      <c r="A793" s="93">
        <v>15</v>
      </c>
      <c r="B793" s="24" t="s">
        <v>843</v>
      </c>
      <c r="C793" s="18"/>
      <c r="D793" s="86"/>
      <c r="E793" s="11"/>
      <c r="F793" s="11"/>
      <c r="G793" s="11"/>
      <c r="H793" s="11"/>
      <c r="I793" s="24" t="s">
        <v>914</v>
      </c>
    </row>
    <row r="794" spans="1:9" ht="15" customHeight="1">
      <c r="A794" s="93">
        <v>16</v>
      </c>
      <c r="B794" s="24" t="s">
        <v>843</v>
      </c>
      <c r="C794" s="18"/>
      <c r="D794" s="86"/>
      <c r="E794" s="10"/>
      <c r="F794" s="11"/>
      <c r="G794" s="11"/>
      <c r="H794" s="11"/>
      <c r="I794" s="24" t="s">
        <v>914</v>
      </c>
    </row>
    <row r="795" spans="1:9" ht="15" customHeight="1">
      <c r="A795" s="93">
        <v>17</v>
      </c>
      <c r="B795" s="24" t="s">
        <v>31</v>
      </c>
      <c r="C795" s="18">
        <v>2.69</v>
      </c>
      <c r="D795" s="86"/>
      <c r="E795" s="11">
        <v>0.85</v>
      </c>
      <c r="F795" s="11"/>
      <c r="G795" s="11" t="s">
        <v>8</v>
      </c>
      <c r="H795" s="11"/>
      <c r="I795" s="18" t="s">
        <v>7</v>
      </c>
    </row>
    <row r="796" spans="1:9" ht="15" customHeight="1">
      <c r="A796" s="93">
        <v>18</v>
      </c>
      <c r="B796" s="24" t="s">
        <v>31</v>
      </c>
      <c r="C796" s="18">
        <v>2.69</v>
      </c>
      <c r="D796" s="86"/>
      <c r="E796" s="11">
        <v>0.85</v>
      </c>
      <c r="F796" s="11"/>
      <c r="G796" s="11" t="s">
        <v>8</v>
      </c>
      <c r="H796" s="11"/>
      <c r="I796" s="18" t="s">
        <v>7</v>
      </c>
    </row>
    <row r="797" spans="1:9" ht="15" customHeight="1">
      <c r="A797" s="93">
        <v>19</v>
      </c>
      <c r="B797" s="24" t="s">
        <v>111</v>
      </c>
      <c r="C797" s="18"/>
      <c r="D797" s="86"/>
      <c r="E797" s="10"/>
      <c r="F797" s="11"/>
      <c r="G797" s="11"/>
      <c r="H797" s="11"/>
      <c r="I797" s="24" t="s">
        <v>894</v>
      </c>
    </row>
    <row r="798" spans="1:9" ht="15" customHeight="1">
      <c r="A798" s="93">
        <v>20</v>
      </c>
      <c r="B798" s="24" t="s">
        <v>111</v>
      </c>
      <c r="C798" s="18"/>
      <c r="D798" s="86"/>
      <c r="E798" s="10"/>
      <c r="F798" s="11"/>
      <c r="G798" s="11"/>
      <c r="H798" s="11"/>
      <c r="I798" s="24" t="s">
        <v>894</v>
      </c>
    </row>
    <row r="799" spans="1:9" ht="15" customHeight="1">
      <c r="A799" s="93">
        <v>21</v>
      </c>
      <c r="B799" s="24" t="s">
        <v>23</v>
      </c>
      <c r="C799" s="18"/>
      <c r="D799" s="86"/>
      <c r="E799" s="10"/>
      <c r="F799" s="11"/>
      <c r="G799" s="11"/>
      <c r="H799" s="11"/>
      <c r="I799" s="24" t="s">
        <v>915</v>
      </c>
    </row>
    <row r="800" spans="1:9" ht="15" customHeight="1">
      <c r="A800" s="93">
        <v>22</v>
      </c>
      <c r="B800" s="24" t="s">
        <v>23</v>
      </c>
      <c r="C800" s="18"/>
      <c r="D800" s="86"/>
      <c r="E800" s="10"/>
      <c r="F800" s="11"/>
      <c r="G800" s="11"/>
      <c r="H800" s="11"/>
      <c r="I800" s="24" t="s">
        <v>915</v>
      </c>
    </row>
    <row r="801" spans="1:9" ht="15" customHeight="1">
      <c r="A801" s="93">
        <v>23</v>
      </c>
      <c r="B801" s="18" t="s">
        <v>31</v>
      </c>
      <c r="C801" s="18">
        <v>1.53</v>
      </c>
      <c r="D801" s="86"/>
      <c r="E801" s="10">
        <v>0.5</v>
      </c>
      <c r="F801" s="11"/>
      <c r="G801" s="11" t="s">
        <v>9</v>
      </c>
      <c r="H801" s="11">
        <v>1.1599999999999999</v>
      </c>
      <c r="I801" s="18" t="s">
        <v>33</v>
      </c>
    </row>
    <row r="802" spans="1:9" ht="15" customHeight="1">
      <c r="A802" s="93">
        <v>24</v>
      </c>
      <c r="B802" s="18" t="s">
        <v>31</v>
      </c>
      <c r="C802" s="18">
        <v>1.53</v>
      </c>
      <c r="D802" s="86"/>
      <c r="E802" s="10">
        <v>0.5</v>
      </c>
      <c r="F802" s="11"/>
      <c r="G802" s="11" t="s">
        <v>9</v>
      </c>
      <c r="H802" s="11">
        <v>1.1599999999999999</v>
      </c>
      <c r="I802" s="18" t="s">
        <v>33</v>
      </c>
    </row>
    <row r="803" spans="1:9" ht="15" customHeight="1">
      <c r="A803" s="94"/>
      <c r="B803" s="84"/>
      <c r="C803" s="84"/>
      <c r="D803" s="241"/>
      <c r="E803" s="215"/>
      <c r="F803" s="59"/>
      <c r="G803" s="59"/>
      <c r="H803" s="59"/>
      <c r="I803" s="84"/>
    </row>
    <row r="804" spans="1:9" s="213" customFormat="1" ht="15" customHeight="1">
      <c r="A804" s="94"/>
      <c r="B804" s="156"/>
      <c r="C804" s="84"/>
      <c r="D804" s="241"/>
      <c r="E804" s="215"/>
      <c r="F804" s="59"/>
      <c r="G804" s="59"/>
      <c r="H804" s="59"/>
      <c r="I804" s="156"/>
    </row>
    <row r="805" spans="1:9" ht="15" customHeight="1">
      <c r="A805" s="699" t="s">
        <v>916</v>
      </c>
      <c r="B805" s="700"/>
      <c r="C805" s="700"/>
      <c r="D805" s="700"/>
      <c r="E805" s="700"/>
      <c r="F805" s="700"/>
      <c r="G805" s="700"/>
      <c r="H805" s="700"/>
      <c r="I805" s="700"/>
    </row>
    <row r="806" spans="1:9" s="197" customFormat="1" ht="15" customHeight="1">
      <c r="A806" s="707" t="s">
        <v>635</v>
      </c>
      <c r="B806" s="708" t="s">
        <v>3</v>
      </c>
      <c r="C806" s="707" t="s">
        <v>118</v>
      </c>
      <c r="D806" s="707" t="s">
        <v>636</v>
      </c>
      <c r="E806" s="707" t="s">
        <v>120</v>
      </c>
      <c r="F806" s="707" t="s">
        <v>2</v>
      </c>
      <c r="G806" s="707" t="s">
        <v>121</v>
      </c>
      <c r="H806" s="707" t="s">
        <v>4</v>
      </c>
      <c r="I806" s="708" t="s">
        <v>637</v>
      </c>
    </row>
    <row r="807" spans="1:9" s="197" customFormat="1" ht="15" customHeight="1">
      <c r="A807" s="707"/>
      <c r="B807" s="708"/>
      <c r="C807" s="707"/>
      <c r="D807" s="707"/>
      <c r="E807" s="707"/>
      <c r="F807" s="707"/>
      <c r="G807" s="707"/>
      <c r="H807" s="707"/>
      <c r="I807" s="708"/>
    </row>
    <row r="808" spans="1:9" s="197" customFormat="1" ht="15" customHeight="1">
      <c r="A808" s="250">
        <v>1</v>
      </c>
      <c r="B808" s="24" t="s">
        <v>877</v>
      </c>
      <c r="C808" s="250"/>
      <c r="D808" s="250"/>
      <c r="E808" s="250"/>
      <c r="F808" s="250">
        <v>2</v>
      </c>
      <c r="G808" s="250"/>
      <c r="H808" s="251"/>
      <c r="I808" s="252" t="s">
        <v>917</v>
      </c>
    </row>
    <row r="809" spans="1:9" s="197" customFormat="1" ht="15" customHeight="1">
      <c r="A809" s="250">
        <v>2</v>
      </c>
      <c r="B809" s="24" t="s">
        <v>877</v>
      </c>
      <c r="C809" s="250"/>
      <c r="D809" s="250"/>
      <c r="E809" s="250"/>
      <c r="F809" s="250">
        <v>2</v>
      </c>
      <c r="G809" s="250"/>
      <c r="H809" s="251"/>
      <c r="I809" s="252" t="s">
        <v>917</v>
      </c>
    </row>
    <row r="810" spans="1:9" s="197" customFormat="1" ht="15" customHeight="1">
      <c r="A810" s="250">
        <v>3</v>
      </c>
      <c r="B810" s="24" t="s">
        <v>877</v>
      </c>
      <c r="C810" s="250"/>
      <c r="D810" s="250"/>
      <c r="E810" s="250"/>
      <c r="F810" s="250">
        <v>2</v>
      </c>
      <c r="G810" s="250"/>
      <c r="H810" s="251"/>
      <c r="I810" s="252" t="s">
        <v>894</v>
      </c>
    </row>
    <row r="811" spans="1:9" s="197" customFormat="1" ht="15" customHeight="1">
      <c r="A811" s="250">
        <v>4</v>
      </c>
      <c r="B811" s="24" t="s">
        <v>877</v>
      </c>
      <c r="C811" s="250"/>
      <c r="D811" s="250"/>
      <c r="E811" s="250"/>
      <c r="F811" s="250">
        <v>2</v>
      </c>
      <c r="G811" s="250"/>
      <c r="H811" s="251"/>
      <c r="I811" s="252" t="s">
        <v>894</v>
      </c>
    </row>
    <row r="812" spans="1:9" s="197" customFormat="1" ht="15" customHeight="1">
      <c r="A812" s="250">
        <v>5</v>
      </c>
      <c r="B812" s="109" t="s">
        <v>31</v>
      </c>
      <c r="C812" s="253">
        <v>10</v>
      </c>
      <c r="D812" s="250">
        <v>0.35</v>
      </c>
      <c r="E812" s="250">
        <v>0.35</v>
      </c>
      <c r="F812" s="250">
        <v>2</v>
      </c>
      <c r="G812" s="250" t="s">
        <v>9</v>
      </c>
      <c r="H812" s="250">
        <v>2.95</v>
      </c>
      <c r="I812" s="252" t="s">
        <v>33</v>
      </c>
    </row>
    <row r="813" spans="1:9" s="197" customFormat="1" ht="15" customHeight="1">
      <c r="A813" s="250">
        <v>6</v>
      </c>
      <c r="B813" s="109" t="s">
        <v>31</v>
      </c>
      <c r="C813" s="250">
        <v>4.9400000000000004</v>
      </c>
      <c r="D813" s="250">
        <v>1.56</v>
      </c>
      <c r="E813" s="250">
        <v>0.32</v>
      </c>
      <c r="F813" s="250">
        <v>2</v>
      </c>
      <c r="G813" s="250" t="s">
        <v>260</v>
      </c>
      <c r="H813" s="251"/>
      <c r="I813" s="109" t="s">
        <v>268</v>
      </c>
    </row>
    <row r="814" spans="1:9" s="197" customFormat="1" ht="15" customHeight="1">
      <c r="A814" s="250">
        <v>7</v>
      </c>
      <c r="B814" s="24" t="s">
        <v>877</v>
      </c>
      <c r="C814" s="250"/>
      <c r="D814" s="250"/>
      <c r="E814" s="250"/>
      <c r="F814" s="250">
        <v>2</v>
      </c>
      <c r="G814" s="250"/>
      <c r="H814" s="251"/>
      <c r="I814" s="252" t="s">
        <v>918</v>
      </c>
    </row>
    <row r="815" spans="1:9" s="197" customFormat="1" ht="15" customHeight="1">
      <c r="A815" s="250">
        <v>8</v>
      </c>
      <c r="B815" s="24" t="s">
        <v>877</v>
      </c>
      <c r="C815" s="250"/>
      <c r="D815" s="250"/>
      <c r="E815" s="250"/>
      <c r="F815" s="250">
        <v>2</v>
      </c>
      <c r="G815" s="250"/>
      <c r="H815" s="251"/>
      <c r="I815" s="252" t="s">
        <v>918</v>
      </c>
    </row>
    <row r="816" spans="1:9" s="197" customFormat="1" ht="15" customHeight="1">
      <c r="A816" s="250">
        <v>9</v>
      </c>
      <c r="B816" s="24" t="s">
        <v>840</v>
      </c>
      <c r="C816" s="250"/>
      <c r="D816" s="250"/>
      <c r="E816" s="250"/>
      <c r="F816" s="250">
        <v>2</v>
      </c>
      <c r="G816" s="250"/>
      <c r="H816" s="251"/>
      <c r="I816" s="24" t="s">
        <v>919</v>
      </c>
    </row>
    <row r="817" spans="1:9" s="197" customFormat="1" ht="15" customHeight="1">
      <c r="A817" s="250">
        <v>10</v>
      </c>
      <c r="B817" s="24" t="s">
        <v>840</v>
      </c>
      <c r="C817" s="250"/>
      <c r="D817" s="250"/>
      <c r="E817" s="250"/>
      <c r="F817" s="250">
        <v>2</v>
      </c>
      <c r="G817" s="250"/>
      <c r="H817" s="251"/>
      <c r="I817" s="24" t="s">
        <v>920</v>
      </c>
    </row>
    <row r="818" spans="1:9" s="197" customFormat="1" ht="15" customHeight="1">
      <c r="A818" s="250">
        <v>11</v>
      </c>
      <c r="B818" s="109" t="s">
        <v>31</v>
      </c>
      <c r="C818" s="250">
        <v>4.9400000000000004</v>
      </c>
      <c r="D818" s="250">
        <v>1.65</v>
      </c>
      <c r="E818" s="250">
        <v>0.32</v>
      </c>
      <c r="F818" s="250">
        <v>2</v>
      </c>
      <c r="G818" s="250" t="s">
        <v>260</v>
      </c>
      <c r="H818" s="251"/>
      <c r="I818" s="109" t="s">
        <v>268</v>
      </c>
    </row>
    <row r="819" spans="1:9" s="197" customFormat="1" ht="15" customHeight="1">
      <c r="A819" s="250">
        <v>12</v>
      </c>
      <c r="B819" s="252" t="s">
        <v>840</v>
      </c>
      <c r="C819" s="250"/>
      <c r="D819" s="250"/>
      <c r="E819" s="250"/>
      <c r="F819" s="250">
        <v>2</v>
      </c>
      <c r="G819" s="250"/>
      <c r="H819" s="251"/>
      <c r="I819" s="24" t="s">
        <v>921</v>
      </c>
    </row>
    <row r="820" spans="1:9" s="197" customFormat="1" ht="15" customHeight="1">
      <c r="A820" s="250">
        <v>13</v>
      </c>
      <c r="B820" s="252" t="s">
        <v>843</v>
      </c>
      <c r="C820" s="250"/>
      <c r="D820" s="250"/>
      <c r="E820" s="250"/>
      <c r="F820" s="250">
        <v>2</v>
      </c>
      <c r="G820" s="250"/>
      <c r="H820" s="251"/>
      <c r="I820" s="252" t="s">
        <v>922</v>
      </c>
    </row>
    <row r="821" spans="1:9" s="197" customFormat="1" ht="15" customHeight="1">
      <c r="A821" s="254">
        <v>14</v>
      </c>
      <c r="B821" s="236" t="s">
        <v>31</v>
      </c>
      <c r="C821" s="254">
        <v>2.27</v>
      </c>
      <c r="D821" s="254">
        <v>0.65</v>
      </c>
      <c r="E821" s="254">
        <v>0.28000000000000003</v>
      </c>
      <c r="F821" s="254">
        <v>2</v>
      </c>
      <c r="G821" s="254" t="s">
        <v>9</v>
      </c>
      <c r="H821" s="254">
        <v>2.67</v>
      </c>
      <c r="I821" s="236" t="s">
        <v>33</v>
      </c>
    </row>
    <row r="822" spans="1:9" s="197" customFormat="1" ht="15" customHeight="1">
      <c r="A822" s="254">
        <v>15</v>
      </c>
      <c r="B822" s="236" t="s">
        <v>31</v>
      </c>
      <c r="C822" s="254"/>
      <c r="D822" s="254"/>
      <c r="E822" s="254"/>
      <c r="F822" s="254">
        <v>2</v>
      </c>
      <c r="G822" s="254"/>
      <c r="H822" s="254"/>
      <c r="I822" s="24" t="s">
        <v>923</v>
      </c>
    </row>
    <row r="823" spans="1:9" s="197" customFormat="1" ht="15" customHeight="1">
      <c r="A823" s="254">
        <v>16</v>
      </c>
      <c r="B823" s="24" t="s">
        <v>724</v>
      </c>
      <c r="C823" s="254"/>
      <c r="D823" s="254"/>
      <c r="E823" s="254"/>
      <c r="F823" s="254">
        <v>2</v>
      </c>
      <c r="G823" s="254"/>
      <c r="H823" s="254"/>
      <c r="I823" s="24" t="s">
        <v>923</v>
      </c>
    </row>
    <row r="824" spans="1:9" s="197" customFormat="1" ht="15" customHeight="1">
      <c r="A824" s="254">
        <v>17</v>
      </c>
      <c r="B824" s="236" t="s">
        <v>31</v>
      </c>
      <c r="C824" s="254">
        <v>3.12</v>
      </c>
      <c r="D824" s="254">
        <v>0.96</v>
      </c>
      <c r="E824" s="254">
        <v>0.28999999999999998</v>
      </c>
      <c r="F824" s="254">
        <v>2</v>
      </c>
      <c r="G824" s="254" t="s">
        <v>9</v>
      </c>
      <c r="H824" s="254">
        <v>1.82</v>
      </c>
      <c r="I824" s="236" t="s">
        <v>33</v>
      </c>
    </row>
    <row r="825" spans="1:9" s="197" customFormat="1" ht="15" customHeight="1">
      <c r="A825" s="254">
        <v>18</v>
      </c>
      <c r="B825" s="199" t="s">
        <v>774</v>
      </c>
      <c r="C825" s="254"/>
      <c r="D825" s="254"/>
      <c r="E825" s="254"/>
      <c r="F825" s="254">
        <v>2</v>
      </c>
      <c r="G825" s="254"/>
      <c r="H825" s="254"/>
      <c r="I825" s="199" t="s">
        <v>924</v>
      </c>
    </row>
    <row r="826" spans="1:9" s="197" customFormat="1" ht="15" customHeight="1">
      <c r="A826" s="254">
        <v>19</v>
      </c>
      <c r="B826" s="199" t="s">
        <v>774</v>
      </c>
      <c r="C826" s="254"/>
      <c r="D826" s="254"/>
      <c r="E826" s="254"/>
      <c r="F826" s="254">
        <v>2</v>
      </c>
      <c r="G826" s="254"/>
      <c r="H826" s="254"/>
      <c r="I826" s="199" t="s">
        <v>924</v>
      </c>
    </row>
    <row r="827" spans="1:9" s="197" customFormat="1" ht="15" customHeight="1">
      <c r="A827" s="254">
        <v>20</v>
      </c>
      <c r="B827" s="199" t="s">
        <v>840</v>
      </c>
      <c r="C827" s="254"/>
      <c r="D827" s="254"/>
      <c r="E827" s="254"/>
      <c r="F827" s="254">
        <v>2</v>
      </c>
      <c r="G827" s="254"/>
      <c r="H827" s="254"/>
      <c r="I827" s="199" t="s">
        <v>925</v>
      </c>
    </row>
    <row r="828" spans="1:9" s="197" customFormat="1" ht="15" customHeight="1">
      <c r="A828" s="254">
        <v>21</v>
      </c>
      <c r="B828" s="199" t="s">
        <v>926</v>
      </c>
      <c r="C828" s="254"/>
      <c r="D828" s="254"/>
      <c r="E828" s="254"/>
      <c r="F828" s="254">
        <v>2</v>
      </c>
      <c r="G828" s="254"/>
      <c r="H828" s="254"/>
      <c r="I828" s="199" t="s">
        <v>925</v>
      </c>
    </row>
    <row r="829" spans="1:9" s="197" customFormat="1" ht="15" customHeight="1">
      <c r="A829" s="254">
        <v>22</v>
      </c>
      <c r="B829" s="199" t="s">
        <v>926</v>
      </c>
      <c r="C829" s="254"/>
      <c r="D829" s="254"/>
      <c r="E829" s="254"/>
      <c r="F829" s="254">
        <v>2</v>
      </c>
      <c r="G829" s="254"/>
      <c r="H829" s="254"/>
      <c r="I829" s="199" t="s">
        <v>925</v>
      </c>
    </row>
    <row r="830" spans="1:9" s="197" customFormat="1" ht="15" customHeight="1">
      <c r="A830" s="254">
        <v>23</v>
      </c>
      <c r="B830" s="199" t="s">
        <v>927</v>
      </c>
      <c r="C830" s="254"/>
      <c r="D830" s="254"/>
      <c r="E830" s="254"/>
      <c r="F830" s="254">
        <v>2</v>
      </c>
      <c r="G830" s="254"/>
      <c r="H830" s="254"/>
      <c r="I830" s="199" t="s">
        <v>917</v>
      </c>
    </row>
    <row r="831" spans="1:9" s="197" customFormat="1" ht="15" customHeight="1">
      <c r="A831" s="254">
        <v>24</v>
      </c>
      <c r="B831" s="199" t="s">
        <v>927</v>
      </c>
      <c r="C831" s="254"/>
      <c r="D831" s="254"/>
      <c r="E831" s="254"/>
      <c r="F831" s="254">
        <v>2</v>
      </c>
      <c r="G831" s="254"/>
      <c r="H831" s="254"/>
      <c r="I831" s="199" t="s">
        <v>917</v>
      </c>
    </row>
    <row r="832" spans="1:9" ht="15" customHeight="1">
      <c r="A832" s="254">
        <v>25</v>
      </c>
      <c r="B832" s="236" t="s">
        <v>31</v>
      </c>
      <c r="C832" s="18">
        <v>4.95</v>
      </c>
      <c r="D832" s="86">
        <v>1.5</v>
      </c>
      <c r="E832" s="11">
        <v>0.26</v>
      </c>
      <c r="F832" s="254">
        <v>2</v>
      </c>
      <c r="G832" s="254" t="s">
        <v>260</v>
      </c>
      <c r="H832" s="11"/>
      <c r="I832" s="236" t="s">
        <v>268</v>
      </c>
    </row>
    <row r="833" spans="1:9" ht="15" customHeight="1">
      <c r="A833" s="254">
        <v>26</v>
      </c>
      <c r="B833" s="199" t="s">
        <v>928</v>
      </c>
      <c r="C833" s="249"/>
      <c r="D833" s="226"/>
      <c r="E833" s="11"/>
      <c r="F833" s="254">
        <v>2</v>
      </c>
      <c r="G833" s="11"/>
      <c r="H833" s="11"/>
      <c r="I833" s="199" t="s">
        <v>929</v>
      </c>
    </row>
    <row r="834" spans="1:9" ht="15" customHeight="1">
      <c r="A834" s="254">
        <v>27</v>
      </c>
      <c r="B834" s="236" t="s">
        <v>31</v>
      </c>
      <c r="C834" s="18">
        <v>4.95</v>
      </c>
      <c r="D834" s="86">
        <v>1.45</v>
      </c>
      <c r="E834" s="11">
        <v>0.26</v>
      </c>
      <c r="F834" s="254">
        <v>2</v>
      </c>
      <c r="G834" s="254" t="s">
        <v>260</v>
      </c>
      <c r="H834" s="11"/>
      <c r="I834" s="236" t="s">
        <v>268</v>
      </c>
    </row>
    <row r="835" spans="1:9" ht="15" customHeight="1">
      <c r="A835" s="254">
        <v>28</v>
      </c>
      <c r="B835" s="24" t="s">
        <v>877</v>
      </c>
      <c r="C835" s="18"/>
      <c r="D835" s="86"/>
      <c r="E835" s="10"/>
      <c r="F835" s="254">
        <v>2</v>
      </c>
      <c r="G835" s="11"/>
      <c r="H835" s="11"/>
      <c r="I835" s="24" t="s">
        <v>930</v>
      </c>
    </row>
    <row r="836" spans="1:9" ht="15" customHeight="1">
      <c r="A836" s="254">
        <v>29</v>
      </c>
      <c r="B836" s="236" t="s">
        <v>31</v>
      </c>
      <c r="C836" s="18">
        <v>3.01</v>
      </c>
      <c r="D836" s="86">
        <v>0.93</v>
      </c>
      <c r="E836" s="11">
        <v>0.3</v>
      </c>
      <c r="F836" s="254">
        <v>2</v>
      </c>
      <c r="G836" s="254" t="s">
        <v>9</v>
      </c>
      <c r="H836" s="11">
        <v>1.95</v>
      </c>
      <c r="I836" s="236" t="s">
        <v>33</v>
      </c>
    </row>
    <row r="837" spans="1:9" ht="15" customHeight="1">
      <c r="A837" s="254">
        <v>30</v>
      </c>
      <c r="B837" s="236" t="s">
        <v>31</v>
      </c>
      <c r="C837" s="18">
        <v>4.95</v>
      </c>
      <c r="D837" s="86">
        <v>1.45</v>
      </c>
      <c r="E837" s="10">
        <v>0.26</v>
      </c>
      <c r="F837" s="254">
        <v>2</v>
      </c>
      <c r="G837" s="254" t="s">
        <v>260</v>
      </c>
      <c r="H837" s="11"/>
      <c r="I837" s="236" t="s">
        <v>268</v>
      </c>
    </row>
    <row r="838" spans="1:9" ht="15" customHeight="1">
      <c r="A838" s="254">
        <v>31</v>
      </c>
      <c r="B838" s="236" t="s">
        <v>31</v>
      </c>
      <c r="C838" s="18">
        <v>4.95</v>
      </c>
      <c r="D838" s="86">
        <v>1.45</v>
      </c>
      <c r="E838" s="10">
        <v>0.26</v>
      </c>
      <c r="F838" s="254">
        <v>2</v>
      </c>
      <c r="G838" s="254" t="s">
        <v>260</v>
      </c>
      <c r="H838" s="11"/>
      <c r="I838" s="24"/>
    </row>
    <row r="839" spans="1:9" ht="15" customHeight="1">
      <c r="A839" s="254">
        <v>32</v>
      </c>
      <c r="B839" s="24" t="s">
        <v>926</v>
      </c>
      <c r="C839" s="18"/>
      <c r="D839" s="86"/>
      <c r="E839" s="10"/>
      <c r="F839" s="254">
        <v>2</v>
      </c>
      <c r="G839" s="254" t="s">
        <v>260</v>
      </c>
      <c r="H839" s="11"/>
      <c r="I839" s="24" t="s">
        <v>931</v>
      </c>
    </row>
    <row r="840" spans="1:9" ht="15" customHeight="1">
      <c r="A840" s="254">
        <v>33</v>
      </c>
      <c r="B840" s="24" t="s">
        <v>926</v>
      </c>
      <c r="C840" s="21"/>
      <c r="D840" s="86"/>
      <c r="E840" s="10"/>
      <c r="F840" s="254">
        <v>2</v>
      </c>
      <c r="G840" s="254" t="s">
        <v>260</v>
      </c>
      <c r="H840" s="11"/>
      <c r="I840" s="24" t="s">
        <v>931</v>
      </c>
    </row>
    <row r="841" spans="1:9" ht="15" customHeight="1">
      <c r="A841" s="254">
        <v>34</v>
      </c>
      <c r="B841" s="24" t="s">
        <v>763</v>
      </c>
      <c r="C841" s="18"/>
      <c r="D841" s="86"/>
      <c r="E841" s="10"/>
      <c r="F841" s="254">
        <v>2</v>
      </c>
      <c r="G841" s="11"/>
      <c r="H841" s="11"/>
      <c r="I841" s="24" t="s">
        <v>932</v>
      </c>
    </row>
    <row r="842" spans="1:9" ht="15" customHeight="1">
      <c r="A842" s="254">
        <v>35</v>
      </c>
      <c r="B842" s="24" t="s">
        <v>840</v>
      </c>
      <c r="C842" s="21"/>
      <c r="D842" s="86"/>
      <c r="E842" s="10"/>
      <c r="F842" s="254">
        <v>2</v>
      </c>
      <c r="G842" s="11"/>
      <c r="H842" s="11"/>
      <c r="I842" s="24" t="s">
        <v>933</v>
      </c>
    </row>
    <row r="843" spans="1:9" ht="15" customHeight="1">
      <c r="A843" s="254">
        <v>36</v>
      </c>
      <c r="B843" s="24" t="s">
        <v>763</v>
      </c>
      <c r="C843" s="21"/>
      <c r="D843" s="86"/>
      <c r="E843" s="10"/>
      <c r="F843" s="254">
        <v>2</v>
      </c>
      <c r="G843" s="11"/>
      <c r="H843" s="11"/>
      <c r="I843" s="24" t="s">
        <v>934</v>
      </c>
    </row>
    <row r="844" spans="1:9" ht="15" customHeight="1">
      <c r="A844" s="254">
        <v>37</v>
      </c>
      <c r="B844" s="24" t="s">
        <v>159</v>
      </c>
      <c r="C844" s="18"/>
      <c r="D844" s="86"/>
      <c r="E844" s="10"/>
      <c r="F844" s="254">
        <v>2</v>
      </c>
      <c r="G844" s="11"/>
      <c r="H844" s="11"/>
      <c r="I844" s="24" t="s">
        <v>917</v>
      </c>
    </row>
    <row r="845" spans="1:9" ht="15" customHeight="1">
      <c r="A845" s="254">
        <v>38</v>
      </c>
      <c r="B845" s="236" t="s">
        <v>31</v>
      </c>
      <c r="C845" s="18">
        <v>4.95</v>
      </c>
      <c r="D845" s="86">
        <v>1.65</v>
      </c>
      <c r="E845" s="10">
        <v>0.27</v>
      </c>
      <c r="F845" s="254">
        <v>2</v>
      </c>
      <c r="G845" s="254" t="s">
        <v>260</v>
      </c>
      <c r="H845" s="11"/>
      <c r="I845" s="236" t="s">
        <v>268</v>
      </c>
    </row>
    <row r="846" spans="1:9" ht="15" customHeight="1">
      <c r="A846" s="254">
        <v>39</v>
      </c>
      <c r="B846" s="24" t="s">
        <v>840</v>
      </c>
      <c r="C846" s="18"/>
      <c r="D846" s="86"/>
      <c r="E846" s="11"/>
      <c r="F846" s="254">
        <v>2</v>
      </c>
      <c r="G846" s="11"/>
      <c r="H846" s="11"/>
      <c r="I846" s="24" t="s">
        <v>917</v>
      </c>
    </row>
    <row r="847" spans="1:9" ht="15" customHeight="1">
      <c r="A847" s="254">
        <v>40</v>
      </c>
      <c r="B847" s="24" t="s">
        <v>840</v>
      </c>
      <c r="C847" s="18"/>
      <c r="D847" s="86"/>
      <c r="E847" s="10"/>
      <c r="F847" s="254">
        <v>2</v>
      </c>
      <c r="G847" s="11"/>
      <c r="H847" s="11"/>
      <c r="I847" s="24" t="s">
        <v>917</v>
      </c>
    </row>
    <row r="848" spans="1:9" ht="15" customHeight="1">
      <c r="A848" s="254">
        <v>41</v>
      </c>
      <c r="B848" s="236" t="s">
        <v>31</v>
      </c>
      <c r="C848" s="18">
        <v>4.95</v>
      </c>
      <c r="D848" s="86">
        <v>1.56</v>
      </c>
      <c r="E848" s="11">
        <v>0.26</v>
      </c>
      <c r="F848" s="254">
        <v>2</v>
      </c>
      <c r="G848" s="254" t="s">
        <v>260</v>
      </c>
      <c r="H848" s="11"/>
      <c r="I848" s="236" t="s">
        <v>268</v>
      </c>
    </row>
    <row r="849" spans="1:9" ht="15" customHeight="1">
      <c r="A849" s="254">
        <v>42</v>
      </c>
      <c r="B849" s="24" t="s">
        <v>23</v>
      </c>
      <c r="C849" s="18"/>
      <c r="D849" s="86"/>
      <c r="E849" s="10"/>
      <c r="F849" s="254">
        <v>2</v>
      </c>
      <c r="G849" s="11"/>
      <c r="H849" s="11"/>
      <c r="I849" s="24" t="s">
        <v>935</v>
      </c>
    </row>
    <row r="850" spans="1:9" ht="15" customHeight="1">
      <c r="A850" s="254">
        <v>43</v>
      </c>
      <c r="B850" s="24" t="s">
        <v>111</v>
      </c>
      <c r="C850" s="18"/>
      <c r="D850" s="86"/>
      <c r="E850" s="10"/>
      <c r="F850" s="254">
        <v>2</v>
      </c>
      <c r="G850" s="11"/>
      <c r="H850" s="11"/>
      <c r="I850" s="24" t="s">
        <v>936</v>
      </c>
    </row>
    <row r="851" spans="1:9" ht="15" customHeight="1">
      <c r="A851" s="254">
        <v>44</v>
      </c>
      <c r="B851" s="24" t="s">
        <v>111</v>
      </c>
      <c r="C851" s="18"/>
      <c r="D851" s="86"/>
      <c r="E851" s="10"/>
      <c r="F851" s="254">
        <v>2</v>
      </c>
      <c r="G851" s="11"/>
      <c r="H851" s="11"/>
      <c r="I851" s="24" t="s">
        <v>936</v>
      </c>
    </row>
    <row r="852" spans="1:9" ht="15" customHeight="1">
      <c r="A852" s="254">
        <v>45</v>
      </c>
      <c r="B852" s="24" t="s">
        <v>746</v>
      </c>
      <c r="C852" s="18"/>
      <c r="D852" s="86"/>
      <c r="E852" s="10"/>
      <c r="F852" s="254">
        <v>2</v>
      </c>
      <c r="G852" s="11"/>
      <c r="H852" s="11"/>
      <c r="I852" s="24" t="s">
        <v>937</v>
      </c>
    </row>
    <row r="853" spans="1:9" ht="15" customHeight="1">
      <c r="A853" s="254">
        <v>46</v>
      </c>
      <c r="B853" s="24" t="s">
        <v>111</v>
      </c>
      <c r="C853" s="18"/>
      <c r="D853" s="86"/>
      <c r="E853" s="10"/>
      <c r="F853" s="254">
        <v>2</v>
      </c>
      <c r="G853" s="11"/>
      <c r="H853" s="11"/>
      <c r="I853" s="24" t="s">
        <v>938</v>
      </c>
    </row>
    <row r="854" spans="1:9" ht="15" customHeight="1">
      <c r="A854" s="254">
        <v>47</v>
      </c>
      <c r="B854" s="24" t="s">
        <v>111</v>
      </c>
      <c r="C854" s="18"/>
      <c r="D854" s="86"/>
      <c r="E854" s="10"/>
      <c r="F854" s="254">
        <v>2</v>
      </c>
      <c r="G854" s="11"/>
      <c r="H854" s="11"/>
      <c r="I854" s="24" t="s">
        <v>938</v>
      </c>
    </row>
    <row r="855" spans="1:9" ht="15" customHeight="1">
      <c r="A855" s="250">
        <v>48</v>
      </c>
      <c r="B855" s="24" t="s">
        <v>763</v>
      </c>
      <c r="C855" s="18"/>
      <c r="D855" s="86"/>
      <c r="E855" s="11"/>
      <c r="F855" s="250">
        <v>2</v>
      </c>
      <c r="G855" s="11"/>
      <c r="H855" s="11"/>
      <c r="I855" s="24" t="s">
        <v>934</v>
      </c>
    </row>
    <row r="856" spans="1:9" s="213" customFormat="1" ht="15" customHeight="1">
      <c r="A856" s="255"/>
      <c r="B856" s="156"/>
      <c r="C856" s="84"/>
      <c r="D856" s="241"/>
      <c r="E856" s="59"/>
      <c r="F856" s="255"/>
      <c r="G856" s="59"/>
      <c r="H856" s="59"/>
      <c r="I856" s="156"/>
    </row>
    <row r="857" spans="1:9" s="213" customFormat="1" ht="15" customHeight="1">
      <c r="A857" s="255"/>
      <c r="B857" s="156"/>
      <c r="C857" s="84"/>
      <c r="D857" s="241"/>
      <c r="E857" s="59"/>
      <c r="F857" s="255"/>
      <c r="G857" s="59"/>
      <c r="H857" s="59"/>
      <c r="I857" s="156"/>
    </row>
    <row r="858" spans="1:9" ht="15" customHeight="1">
      <c r="A858" s="699" t="s">
        <v>939</v>
      </c>
      <c r="B858" s="700"/>
      <c r="C858" s="700"/>
      <c r="D858" s="700"/>
      <c r="E858" s="700"/>
      <c r="F858" s="700"/>
      <c r="G858" s="700"/>
      <c r="H858" s="700"/>
      <c r="I858" s="700"/>
    </row>
    <row r="859" spans="1:9" s="197" customFormat="1" ht="15" customHeight="1">
      <c r="A859" s="701" t="s">
        <v>635</v>
      </c>
      <c r="B859" s="703" t="s">
        <v>3</v>
      </c>
      <c r="C859" s="701" t="s">
        <v>118</v>
      </c>
      <c r="D859" s="701" t="s">
        <v>636</v>
      </c>
      <c r="E859" s="701" t="s">
        <v>120</v>
      </c>
      <c r="F859" s="701" t="s">
        <v>2</v>
      </c>
      <c r="G859" s="701" t="s">
        <v>121</v>
      </c>
      <c r="H859" s="701" t="s">
        <v>4</v>
      </c>
      <c r="I859" s="703" t="s">
        <v>637</v>
      </c>
    </row>
    <row r="860" spans="1:9" s="197" customFormat="1" ht="15" customHeight="1">
      <c r="A860" s="702"/>
      <c r="B860" s="704"/>
      <c r="C860" s="702"/>
      <c r="D860" s="702"/>
      <c r="E860" s="702"/>
      <c r="F860" s="702"/>
      <c r="G860" s="702"/>
      <c r="H860" s="702"/>
      <c r="I860" s="704"/>
    </row>
    <row r="861" spans="1:9" ht="15" customHeight="1">
      <c r="A861" s="93">
        <v>1</v>
      </c>
      <c r="B861" s="24" t="s">
        <v>43</v>
      </c>
      <c r="C861" s="18"/>
      <c r="D861" s="234"/>
      <c r="E861" s="11"/>
      <c r="F861" s="11">
        <v>6</v>
      </c>
      <c r="G861" s="11"/>
      <c r="H861" s="11"/>
      <c r="I861" s="24" t="s">
        <v>940</v>
      </c>
    </row>
    <row r="862" spans="1:9" ht="15" customHeight="1">
      <c r="A862" s="93">
        <v>2</v>
      </c>
      <c r="B862" s="24" t="s">
        <v>43</v>
      </c>
      <c r="C862" s="249"/>
      <c r="D862" s="226"/>
      <c r="E862" s="11"/>
      <c r="F862" s="11">
        <v>6</v>
      </c>
      <c r="G862" s="11"/>
      <c r="H862" s="11"/>
      <c r="I862" s="24" t="s">
        <v>940</v>
      </c>
    </row>
    <row r="863" spans="1:9" ht="15" customHeight="1">
      <c r="A863" s="93">
        <v>3</v>
      </c>
      <c r="B863" s="24" t="s">
        <v>23</v>
      </c>
      <c r="C863" s="18"/>
      <c r="D863" s="234"/>
      <c r="E863" s="11"/>
      <c r="F863" s="11">
        <v>6</v>
      </c>
      <c r="G863" s="11"/>
      <c r="H863" s="11"/>
      <c r="I863" s="24" t="s">
        <v>941</v>
      </c>
    </row>
    <row r="864" spans="1:9" ht="15" customHeight="1">
      <c r="A864" s="93">
        <v>4</v>
      </c>
      <c r="B864" s="24" t="s">
        <v>23</v>
      </c>
      <c r="C864" s="18"/>
      <c r="D864" s="234"/>
      <c r="E864" s="11"/>
      <c r="F864" s="11">
        <v>6</v>
      </c>
      <c r="G864" s="11"/>
      <c r="H864" s="11"/>
      <c r="I864" s="24" t="s">
        <v>942</v>
      </c>
    </row>
    <row r="865" spans="1:9" ht="15" customHeight="1">
      <c r="A865" s="93">
        <v>5</v>
      </c>
      <c r="B865" s="24" t="s">
        <v>23</v>
      </c>
      <c r="C865" s="18"/>
      <c r="D865" s="86"/>
      <c r="E865" s="11"/>
      <c r="F865" s="11">
        <v>6</v>
      </c>
      <c r="G865" s="11"/>
      <c r="H865" s="11"/>
      <c r="I865" s="24" t="s">
        <v>943</v>
      </c>
    </row>
    <row r="866" spans="1:9" ht="15" customHeight="1">
      <c r="A866" s="93">
        <v>6</v>
      </c>
      <c r="B866" s="24" t="s">
        <v>23</v>
      </c>
      <c r="C866" s="18"/>
      <c r="D866" s="86"/>
      <c r="E866" s="11"/>
      <c r="F866" s="11">
        <v>6</v>
      </c>
      <c r="G866" s="11"/>
      <c r="H866" s="11"/>
      <c r="I866" s="24" t="s">
        <v>944</v>
      </c>
    </row>
    <row r="867" spans="1:9" ht="15" customHeight="1">
      <c r="A867" s="93">
        <v>7</v>
      </c>
      <c r="B867" s="24" t="s">
        <v>45</v>
      </c>
      <c r="C867" s="18"/>
      <c r="D867" s="86"/>
      <c r="E867" s="10"/>
      <c r="F867" s="11">
        <v>6</v>
      </c>
      <c r="G867" s="11"/>
      <c r="H867" s="11"/>
      <c r="I867" s="24" t="s">
        <v>945</v>
      </c>
    </row>
    <row r="868" spans="1:9" ht="15" customHeight="1">
      <c r="A868" s="93">
        <v>8</v>
      </c>
      <c r="B868" s="24" t="s">
        <v>54</v>
      </c>
      <c r="C868" s="18"/>
      <c r="D868" s="86"/>
      <c r="E868" s="10"/>
      <c r="F868" s="11">
        <v>6</v>
      </c>
      <c r="G868" s="11"/>
      <c r="H868" s="11"/>
      <c r="I868" s="24" t="s">
        <v>946</v>
      </c>
    </row>
    <row r="869" spans="1:9" ht="15" customHeight="1">
      <c r="A869" s="93">
        <v>9</v>
      </c>
      <c r="B869" s="24" t="s">
        <v>642</v>
      </c>
      <c r="C869" s="18"/>
      <c r="D869" s="86"/>
      <c r="E869" s="10"/>
      <c r="F869" s="11">
        <v>6</v>
      </c>
      <c r="G869" s="11"/>
      <c r="H869" s="11"/>
      <c r="I869" s="24" t="s">
        <v>826</v>
      </c>
    </row>
    <row r="870" spans="1:9" ht="15" customHeight="1">
      <c r="A870" s="93">
        <v>10</v>
      </c>
      <c r="B870" s="24" t="s">
        <v>642</v>
      </c>
      <c r="C870" s="18"/>
      <c r="D870" s="86"/>
      <c r="E870" s="10"/>
      <c r="F870" s="11">
        <v>6</v>
      </c>
      <c r="G870" s="11"/>
      <c r="H870" s="11"/>
      <c r="I870" s="24" t="s">
        <v>826</v>
      </c>
    </row>
    <row r="871" spans="1:9" ht="15" customHeight="1">
      <c r="A871" s="93">
        <v>11</v>
      </c>
      <c r="B871" s="24" t="s">
        <v>116</v>
      </c>
      <c r="C871" s="18"/>
      <c r="D871" s="86"/>
      <c r="E871" s="10"/>
      <c r="F871" s="11">
        <v>6</v>
      </c>
      <c r="G871" s="11"/>
      <c r="H871" s="11"/>
      <c r="I871" s="24" t="s">
        <v>947</v>
      </c>
    </row>
    <row r="872" spans="1:9" ht="15" customHeight="1">
      <c r="A872" s="93">
        <v>12</v>
      </c>
      <c r="B872" s="24" t="s">
        <v>116</v>
      </c>
      <c r="C872" s="18"/>
      <c r="D872" s="86"/>
      <c r="E872" s="10"/>
      <c r="F872" s="11">
        <v>6</v>
      </c>
      <c r="G872" s="11"/>
      <c r="H872" s="11"/>
      <c r="I872" s="24" t="s">
        <v>947</v>
      </c>
    </row>
    <row r="873" spans="1:9" ht="15" customHeight="1">
      <c r="A873" s="93">
        <v>13</v>
      </c>
      <c r="B873" s="24" t="s">
        <v>112</v>
      </c>
      <c r="C873" s="18"/>
      <c r="D873" s="86"/>
      <c r="E873" s="10"/>
      <c r="F873" s="11">
        <v>6</v>
      </c>
      <c r="G873" s="11"/>
      <c r="H873" s="11"/>
      <c r="I873" s="24" t="s">
        <v>946</v>
      </c>
    </row>
    <row r="874" spans="1:9" ht="15" customHeight="1">
      <c r="A874" s="93">
        <v>14</v>
      </c>
      <c r="B874" s="24" t="s">
        <v>112</v>
      </c>
      <c r="C874" s="18"/>
      <c r="D874" s="86"/>
      <c r="E874" s="11"/>
      <c r="F874" s="11">
        <v>6</v>
      </c>
      <c r="G874" s="11"/>
      <c r="H874" s="11"/>
      <c r="I874" s="24" t="s">
        <v>946</v>
      </c>
    </row>
    <row r="875" spans="1:9" ht="15" customHeight="1">
      <c r="A875" s="93">
        <v>15</v>
      </c>
      <c r="B875" s="24" t="s">
        <v>126</v>
      </c>
      <c r="C875" s="18"/>
      <c r="D875" s="86"/>
      <c r="E875" s="11"/>
      <c r="F875" s="11">
        <v>6</v>
      </c>
      <c r="G875" s="11"/>
      <c r="H875" s="11"/>
      <c r="I875" s="24" t="s">
        <v>824</v>
      </c>
    </row>
    <row r="876" spans="1:9" ht="15" customHeight="1">
      <c r="A876" s="93">
        <v>16</v>
      </c>
      <c r="B876" s="24" t="s">
        <v>126</v>
      </c>
      <c r="C876" s="18"/>
      <c r="D876" s="86"/>
      <c r="E876" s="11"/>
      <c r="F876" s="11">
        <v>6</v>
      </c>
      <c r="G876" s="11"/>
      <c r="H876" s="11"/>
      <c r="I876" s="24" t="s">
        <v>948</v>
      </c>
    </row>
    <row r="877" spans="1:9" ht="15" customHeight="1">
      <c r="A877" s="93">
        <v>17</v>
      </c>
      <c r="B877" s="24" t="s">
        <v>111</v>
      </c>
      <c r="C877" s="14"/>
      <c r="D877" s="22"/>
      <c r="E877" s="10"/>
      <c r="F877" s="11">
        <v>6</v>
      </c>
      <c r="G877" s="11"/>
      <c r="H877" s="11"/>
      <c r="I877" s="24" t="s">
        <v>949</v>
      </c>
    </row>
    <row r="878" spans="1:9" ht="15" customHeight="1">
      <c r="A878" s="93">
        <v>18</v>
      </c>
      <c r="B878" s="18" t="s">
        <v>31</v>
      </c>
      <c r="C878" s="22">
        <v>15</v>
      </c>
      <c r="D878" s="22">
        <v>4.5</v>
      </c>
      <c r="E878" s="10">
        <v>0.28000000000000003</v>
      </c>
      <c r="F878" s="11">
        <v>6</v>
      </c>
      <c r="G878" s="11" t="s">
        <v>260</v>
      </c>
      <c r="H878" s="11"/>
      <c r="I878" s="18" t="s">
        <v>268</v>
      </c>
    </row>
    <row r="879" spans="1:9" ht="15" customHeight="1">
      <c r="A879" s="93">
        <v>19</v>
      </c>
      <c r="B879" s="18" t="s">
        <v>31</v>
      </c>
      <c r="C879" s="22">
        <v>15</v>
      </c>
      <c r="D879" s="22">
        <v>4.8</v>
      </c>
      <c r="E879" s="10">
        <v>0.28999999999999998</v>
      </c>
      <c r="F879" s="11">
        <v>6</v>
      </c>
      <c r="G879" s="11" t="s">
        <v>260</v>
      </c>
      <c r="H879" s="11"/>
      <c r="I879" s="18" t="s">
        <v>268</v>
      </c>
    </row>
    <row r="880" spans="1:9" ht="15" customHeight="1">
      <c r="A880" s="93">
        <v>20</v>
      </c>
      <c r="B880" s="18" t="s">
        <v>31</v>
      </c>
      <c r="C880" s="22">
        <v>15</v>
      </c>
      <c r="D880" s="22">
        <v>4.5999999999999996</v>
      </c>
      <c r="E880" s="10">
        <v>0.28000000000000003</v>
      </c>
      <c r="F880" s="11">
        <v>6</v>
      </c>
      <c r="G880" s="11" t="s">
        <v>260</v>
      </c>
      <c r="H880" s="11"/>
      <c r="I880" s="18" t="s">
        <v>268</v>
      </c>
    </row>
    <row r="881" spans="1:9" ht="15" customHeight="1">
      <c r="A881" s="93">
        <v>21</v>
      </c>
      <c r="B881" s="18" t="s">
        <v>31</v>
      </c>
      <c r="C881" s="22">
        <v>15</v>
      </c>
      <c r="D881" s="22">
        <v>4.5</v>
      </c>
      <c r="E881" s="10">
        <v>0.28000000000000003</v>
      </c>
      <c r="F881" s="11">
        <v>6</v>
      </c>
      <c r="G881" s="11" t="s">
        <v>260</v>
      </c>
      <c r="H881" s="11"/>
      <c r="I881" s="18" t="s">
        <v>268</v>
      </c>
    </row>
    <row r="882" spans="1:9" ht="15" customHeight="1">
      <c r="A882" s="93">
        <v>22</v>
      </c>
      <c r="B882" s="18" t="s">
        <v>31</v>
      </c>
      <c r="C882" s="22">
        <v>15</v>
      </c>
      <c r="D882" s="22">
        <v>4.8</v>
      </c>
      <c r="E882" s="10">
        <v>0.28999999999999998</v>
      </c>
      <c r="F882" s="11">
        <v>6</v>
      </c>
      <c r="G882" s="11" t="s">
        <v>260</v>
      </c>
      <c r="H882" s="11"/>
      <c r="I882" s="18" t="s">
        <v>268</v>
      </c>
    </row>
    <row r="883" spans="1:9" ht="15" customHeight="1">
      <c r="A883" s="93">
        <v>23</v>
      </c>
      <c r="B883" s="18" t="s">
        <v>31</v>
      </c>
      <c r="C883" s="22">
        <v>15</v>
      </c>
      <c r="D883" s="22">
        <v>4.8</v>
      </c>
      <c r="E883" s="10">
        <v>0.28999999999999998</v>
      </c>
      <c r="F883" s="11">
        <v>6</v>
      </c>
      <c r="G883" s="11" t="s">
        <v>260</v>
      </c>
      <c r="H883" s="11"/>
      <c r="I883" s="18" t="s">
        <v>268</v>
      </c>
    </row>
    <row r="884" spans="1:9" ht="15" customHeight="1">
      <c r="A884" s="93">
        <v>24</v>
      </c>
      <c r="B884" s="18" t="s">
        <v>31</v>
      </c>
      <c r="C884" s="22">
        <v>15</v>
      </c>
      <c r="D884" s="22">
        <v>4.5999999999999996</v>
      </c>
      <c r="E884" s="10">
        <v>0.28000000000000003</v>
      </c>
      <c r="F884" s="11">
        <v>6</v>
      </c>
      <c r="G884" s="11" t="s">
        <v>260</v>
      </c>
      <c r="H884" s="11"/>
      <c r="I884" s="18" t="s">
        <v>268</v>
      </c>
    </row>
    <row r="885" spans="1:9" ht="15" customHeight="1">
      <c r="A885" s="94"/>
      <c r="B885" s="84"/>
      <c r="C885" s="118"/>
      <c r="D885" s="118"/>
      <c r="E885" s="215"/>
      <c r="F885" s="59"/>
      <c r="G885" s="59"/>
      <c r="H885" s="59"/>
      <c r="I885" s="84"/>
    </row>
    <row r="886" spans="1:9" s="213" customFormat="1" ht="15" customHeight="1">
      <c r="A886" s="94"/>
      <c r="B886" s="156"/>
      <c r="C886" s="118"/>
      <c r="D886" s="118"/>
      <c r="E886" s="215"/>
      <c r="F886" s="59"/>
      <c r="G886" s="59"/>
      <c r="H886" s="59"/>
      <c r="I886" s="156"/>
    </row>
    <row r="887" spans="1:9" ht="15" customHeight="1">
      <c r="A887" s="699" t="s">
        <v>950</v>
      </c>
      <c r="B887" s="700"/>
      <c r="C887" s="700"/>
      <c r="D887" s="700"/>
      <c r="E887" s="700"/>
      <c r="F887" s="700"/>
      <c r="G887" s="700"/>
      <c r="H887" s="700"/>
      <c r="I887" s="700"/>
    </row>
    <row r="888" spans="1:9" s="197" customFormat="1" ht="15" customHeight="1">
      <c r="A888" s="701" t="s">
        <v>635</v>
      </c>
      <c r="B888" s="703" t="s">
        <v>3</v>
      </c>
      <c r="C888" s="701" t="s">
        <v>118</v>
      </c>
      <c r="D888" s="701" t="s">
        <v>636</v>
      </c>
      <c r="E888" s="701" t="s">
        <v>120</v>
      </c>
      <c r="F888" s="701" t="s">
        <v>2</v>
      </c>
      <c r="G888" s="701" t="s">
        <v>121</v>
      </c>
      <c r="H888" s="701" t="s">
        <v>4</v>
      </c>
      <c r="I888" s="703" t="s">
        <v>637</v>
      </c>
    </row>
    <row r="889" spans="1:9" s="197" customFormat="1" ht="15" customHeight="1">
      <c r="A889" s="702"/>
      <c r="B889" s="704"/>
      <c r="C889" s="702"/>
      <c r="D889" s="702"/>
      <c r="E889" s="702"/>
      <c r="F889" s="702"/>
      <c r="G889" s="702"/>
      <c r="H889" s="702"/>
      <c r="I889" s="704"/>
    </row>
    <row r="890" spans="1:9" ht="15" customHeight="1">
      <c r="A890" s="93">
        <v>1</v>
      </c>
      <c r="B890" s="24" t="s">
        <v>677</v>
      </c>
      <c r="C890" s="18"/>
      <c r="D890" s="234"/>
      <c r="E890" s="11"/>
      <c r="F890" s="11">
        <v>18</v>
      </c>
      <c r="G890" s="11"/>
      <c r="H890" s="11"/>
      <c r="I890" s="24" t="s">
        <v>951</v>
      </c>
    </row>
    <row r="891" spans="1:9" ht="15" customHeight="1">
      <c r="A891" s="93">
        <v>2</v>
      </c>
      <c r="B891" s="24" t="s">
        <v>677</v>
      </c>
      <c r="C891" s="249"/>
      <c r="D891" s="226"/>
      <c r="E891" s="11"/>
      <c r="F891" s="11">
        <v>18</v>
      </c>
      <c r="G891" s="11"/>
      <c r="H891" s="11"/>
      <c r="I891" s="24" t="s">
        <v>951</v>
      </c>
    </row>
    <row r="892" spans="1:9" ht="15" customHeight="1">
      <c r="A892" s="93">
        <v>3</v>
      </c>
      <c r="B892" s="256" t="s">
        <v>31</v>
      </c>
      <c r="C892" s="18">
        <v>38.5</v>
      </c>
      <c r="D892" s="86">
        <v>11.05</v>
      </c>
      <c r="E892" s="11">
        <v>0.28999999999999998</v>
      </c>
      <c r="F892" s="11">
        <v>18</v>
      </c>
      <c r="G892" s="11" t="s">
        <v>260</v>
      </c>
      <c r="H892" s="11"/>
      <c r="I892" s="256" t="s">
        <v>268</v>
      </c>
    </row>
    <row r="893" spans="1:9" ht="15" customHeight="1">
      <c r="A893" s="93">
        <v>4</v>
      </c>
      <c r="B893" s="256" t="s">
        <v>31</v>
      </c>
      <c r="C893" s="18">
        <v>38.5</v>
      </c>
      <c r="D893" s="86">
        <v>11.55</v>
      </c>
      <c r="E893" s="10">
        <v>0.3</v>
      </c>
      <c r="F893" s="11">
        <v>18</v>
      </c>
      <c r="G893" s="11" t="s">
        <v>260</v>
      </c>
      <c r="H893" s="11"/>
      <c r="I893" s="256" t="s">
        <v>268</v>
      </c>
    </row>
    <row r="894" spans="1:9" ht="15" customHeight="1">
      <c r="A894" s="93">
        <v>5</v>
      </c>
      <c r="B894" s="256" t="s">
        <v>31</v>
      </c>
      <c r="C894" s="18">
        <v>38.5</v>
      </c>
      <c r="D894" s="86">
        <v>11.05</v>
      </c>
      <c r="E894" s="11">
        <v>0.28999999999999998</v>
      </c>
      <c r="F894" s="11">
        <v>18</v>
      </c>
      <c r="G894" s="11" t="s">
        <v>260</v>
      </c>
      <c r="H894" s="11"/>
      <c r="I894" s="256" t="s">
        <v>268</v>
      </c>
    </row>
    <row r="895" spans="1:9" ht="15" customHeight="1">
      <c r="A895" s="93">
        <v>6</v>
      </c>
      <c r="B895" s="256" t="s">
        <v>31</v>
      </c>
      <c r="C895" s="18">
        <v>38.5</v>
      </c>
      <c r="D895" s="86">
        <v>11.55</v>
      </c>
      <c r="E895" s="10">
        <v>0.3</v>
      </c>
      <c r="F895" s="11">
        <v>18</v>
      </c>
      <c r="G895" s="11" t="s">
        <v>260</v>
      </c>
      <c r="H895" s="11"/>
      <c r="I895" s="256" t="s">
        <v>268</v>
      </c>
    </row>
    <row r="896" spans="1:9" ht="15" customHeight="1">
      <c r="A896" s="93">
        <v>7</v>
      </c>
      <c r="B896" s="257" t="s">
        <v>23</v>
      </c>
      <c r="C896" s="21"/>
      <c r="D896" s="86"/>
      <c r="E896" s="10"/>
      <c r="F896" s="11">
        <v>18</v>
      </c>
      <c r="G896" s="11"/>
      <c r="H896" s="11"/>
      <c r="I896" s="257" t="s">
        <v>952</v>
      </c>
    </row>
    <row r="897" spans="1:9" ht="15" customHeight="1">
      <c r="A897" s="93">
        <v>8</v>
      </c>
      <c r="B897" s="257" t="s">
        <v>23</v>
      </c>
      <c r="C897" s="21"/>
      <c r="D897" s="86"/>
      <c r="E897" s="10"/>
      <c r="F897" s="11">
        <v>18</v>
      </c>
      <c r="G897" s="11"/>
      <c r="H897" s="11"/>
      <c r="I897" s="257" t="s">
        <v>952</v>
      </c>
    </row>
    <row r="898" spans="1:9" ht="15" customHeight="1">
      <c r="A898" s="93">
        <v>9</v>
      </c>
      <c r="B898" s="257" t="s">
        <v>23</v>
      </c>
      <c r="C898" s="21"/>
      <c r="D898" s="86"/>
      <c r="E898" s="10"/>
      <c r="F898" s="11">
        <v>18</v>
      </c>
      <c r="G898" s="11"/>
      <c r="H898" s="11"/>
      <c r="I898" s="24" t="s">
        <v>953</v>
      </c>
    </row>
    <row r="899" spans="1:9" ht="15" customHeight="1">
      <c r="A899" s="93">
        <v>10</v>
      </c>
      <c r="B899" s="257" t="s">
        <v>23</v>
      </c>
      <c r="C899" s="21"/>
      <c r="D899" s="86"/>
      <c r="E899" s="10"/>
      <c r="F899" s="11">
        <v>18</v>
      </c>
      <c r="G899" s="11"/>
      <c r="H899" s="11"/>
      <c r="I899" s="24" t="s">
        <v>953</v>
      </c>
    </row>
    <row r="900" spans="1:9" ht="15" customHeight="1">
      <c r="A900" s="93">
        <v>11</v>
      </c>
      <c r="B900" s="24" t="s">
        <v>124</v>
      </c>
      <c r="C900" s="21"/>
      <c r="D900" s="86"/>
      <c r="E900" s="10"/>
      <c r="F900" s="11">
        <v>18</v>
      </c>
      <c r="G900" s="11"/>
      <c r="H900" s="11"/>
      <c r="I900" s="24" t="s">
        <v>827</v>
      </c>
    </row>
    <row r="901" spans="1:9" ht="15" customHeight="1">
      <c r="A901" s="93">
        <v>12</v>
      </c>
      <c r="B901" s="24" t="s">
        <v>124</v>
      </c>
      <c r="C901" s="21"/>
      <c r="D901" s="86"/>
      <c r="E901" s="10"/>
      <c r="F901" s="11">
        <v>18</v>
      </c>
      <c r="G901" s="11"/>
      <c r="H901" s="11"/>
      <c r="I901" s="24" t="s">
        <v>827</v>
      </c>
    </row>
    <row r="902" spans="1:9" ht="15" customHeight="1">
      <c r="A902" s="93">
        <v>13</v>
      </c>
      <c r="B902" s="256" t="s">
        <v>31</v>
      </c>
      <c r="C902" s="18">
        <v>38.5</v>
      </c>
      <c r="D902" s="86">
        <v>11.05</v>
      </c>
      <c r="E902" s="10">
        <v>0.28000000000000003</v>
      </c>
      <c r="F902" s="11">
        <v>18</v>
      </c>
      <c r="G902" s="11" t="s">
        <v>260</v>
      </c>
      <c r="H902" s="11"/>
      <c r="I902" s="256" t="s">
        <v>268</v>
      </c>
    </row>
    <row r="903" spans="1:9" ht="15" customHeight="1">
      <c r="A903" s="93">
        <v>14</v>
      </c>
      <c r="B903" s="256" t="s">
        <v>31</v>
      </c>
      <c r="C903" s="18">
        <v>38.5</v>
      </c>
      <c r="D903" s="86">
        <v>11.55</v>
      </c>
      <c r="E903" s="10">
        <v>0.3</v>
      </c>
      <c r="F903" s="11">
        <v>18</v>
      </c>
      <c r="G903" s="11" t="s">
        <v>260</v>
      </c>
      <c r="H903" s="11"/>
      <c r="I903" s="256" t="s">
        <v>268</v>
      </c>
    </row>
    <row r="904" spans="1:9" ht="15" customHeight="1">
      <c r="A904" s="93">
        <v>15</v>
      </c>
      <c r="B904" s="256" t="s">
        <v>31</v>
      </c>
      <c r="C904" s="18">
        <v>38.5</v>
      </c>
      <c r="D904" s="86">
        <v>11.05</v>
      </c>
      <c r="E904" s="11">
        <v>0.28999999999999998</v>
      </c>
      <c r="F904" s="11">
        <v>18</v>
      </c>
      <c r="G904" s="11" t="s">
        <v>260</v>
      </c>
      <c r="H904" s="11"/>
      <c r="I904" s="256" t="s">
        <v>268</v>
      </c>
    </row>
    <row r="905" spans="1:9" ht="15" customHeight="1">
      <c r="A905" s="93">
        <v>16</v>
      </c>
      <c r="B905" s="256" t="s">
        <v>31</v>
      </c>
      <c r="C905" s="18">
        <v>38.5</v>
      </c>
      <c r="D905" s="86">
        <v>11.55</v>
      </c>
      <c r="E905" s="10">
        <v>0.3</v>
      </c>
      <c r="F905" s="11">
        <v>18</v>
      </c>
      <c r="G905" s="11" t="s">
        <v>260</v>
      </c>
      <c r="H905" s="11"/>
      <c r="I905" s="256" t="s">
        <v>268</v>
      </c>
    </row>
    <row r="906" spans="1:9" ht="15" customHeight="1">
      <c r="A906" s="93">
        <v>17</v>
      </c>
      <c r="B906" s="256" t="s">
        <v>31</v>
      </c>
      <c r="C906" s="18">
        <v>38.5</v>
      </c>
      <c r="D906" s="86">
        <v>11.05</v>
      </c>
      <c r="E906" s="11">
        <v>0.28999999999999998</v>
      </c>
      <c r="F906" s="11">
        <v>18</v>
      </c>
      <c r="G906" s="11" t="s">
        <v>260</v>
      </c>
      <c r="H906" s="11"/>
      <c r="I906" s="256" t="s">
        <v>268</v>
      </c>
    </row>
    <row r="907" spans="1:9" ht="15" customHeight="1">
      <c r="A907" s="93">
        <v>18</v>
      </c>
      <c r="B907" s="256" t="s">
        <v>31</v>
      </c>
      <c r="C907" s="18">
        <v>38.5</v>
      </c>
      <c r="D907" s="86">
        <v>11.05</v>
      </c>
      <c r="E907" s="11">
        <v>0.28999999999999998</v>
      </c>
      <c r="F907" s="11">
        <v>18</v>
      </c>
      <c r="G907" s="11" t="s">
        <v>260</v>
      </c>
      <c r="H907" s="11"/>
      <c r="I907" s="256" t="s">
        <v>268</v>
      </c>
    </row>
    <row r="908" spans="1:9" ht="15" customHeight="1">
      <c r="A908" s="94"/>
      <c r="B908" s="308"/>
      <c r="C908" s="84"/>
      <c r="D908" s="241"/>
      <c r="E908" s="59"/>
      <c r="F908" s="59"/>
      <c r="G908" s="59"/>
      <c r="H908" s="59"/>
      <c r="I908" s="308"/>
    </row>
    <row r="909" spans="1:9" s="213" customFormat="1" ht="15" customHeight="1">
      <c r="A909" s="94"/>
      <c r="B909" s="259"/>
      <c r="C909" s="84"/>
      <c r="D909" s="241"/>
      <c r="E909" s="59"/>
      <c r="F909" s="59"/>
      <c r="G909" s="59"/>
      <c r="H909" s="59"/>
      <c r="I909" s="259"/>
    </row>
    <row r="910" spans="1:9" ht="15" customHeight="1">
      <c r="A910" s="699" t="s">
        <v>954</v>
      </c>
      <c r="B910" s="700"/>
      <c r="C910" s="700"/>
      <c r="D910" s="700"/>
      <c r="E910" s="700"/>
      <c r="F910" s="700"/>
      <c r="G910" s="700"/>
      <c r="H910" s="700"/>
      <c r="I910" s="700"/>
    </row>
    <row r="911" spans="1:9" s="197" customFormat="1" ht="15" customHeight="1">
      <c r="A911" s="701" t="s">
        <v>635</v>
      </c>
      <c r="B911" s="703" t="s">
        <v>3</v>
      </c>
      <c r="C911" s="701" t="s">
        <v>118</v>
      </c>
      <c r="D911" s="701" t="s">
        <v>636</v>
      </c>
      <c r="E911" s="701" t="s">
        <v>120</v>
      </c>
      <c r="F911" s="701" t="s">
        <v>2</v>
      </c>
      <c r="G911" s="701" t="s">
        <v>121</v>
      </c>
      <c r="H911" s="701" t="s">
        <v>4</v>
      </c>
      <c r="I911" s="703" t="s">
        <v>637</v>
      </c>
    </row>
    <row r="912" spans="1:9" s="197" customFormat="1" ht="15" customHeight="1">
      <c r="A912" s="702"/>
      <c r="B912" s="704"/>
      <c r="C912" s="702"/>
      <c r="D912" s="702"/>
      <c r="E912" s="702"/>
      <c r="F912" s="702"/>
      <c r="G912" s="702"/>
      <c r="H912" s="702"/>
      <c r="I912" s="704"/>
    </row>
    <row r="913" spans="1:9" ht="15" customHeight="1">
      <c r="A913" s="93">
        <v>1</v>
      </c>
      <c r="B913" s="24" t="s">
        <v>677</v>
      </c>
      <c r="C913" s="18"/>
      <c r="D913" s="234"/>
      <c r="E913" s="11"/>
      <c r="F913" s="11">
        <v>6</v>
      </c>
      <c r="G913" s="11"/>
      <c r="H913" s="11"/>
      <c r="I913" s="24" t="s">
        <v>955</v>
      </c>
    </row>
    <row r="914" spans="1:9" ht="15" customHeight="1">
      <c r="A914" s="93">
        <v>2</v>
      </c>
      <c r="B914" s="24" t="s">
        <v>677</v>
      </c>
      <c r="C914" s="249"/>
      <c r="D914" s="226"/>
      <c r="E914" s="11"/>
      <c r="F914" s="11">
        <v>6</v>
      </c>
      <c r="G914" s="11"/>
      <c r="H914" s="11"/>
      <c r="I914" s="24" t="s">
        <v>955</v>
      </c>
    </row>
    <row r="915" spans="1:9" ht="15" customHeight="1">
      <c r="A915" s="93">
        <v>3</v>
      </c>
      <c r="B915" s="24" t="s">
        <v>23</v>
      </c>
      <c r="C915" s="18"/>
      <c r="D915" s="234"/>
      <c r="E915" s="11"/>
      <c r="F915" s="11">
        <v>6</v>
      </c>
      <c r="G915" s="11"/>
      <c r="H915" s="11"/>
      <c r="I915" s="24" t="s">
        <v>956</v>
      </c>
    </row>
    <row r="916" spans="1:9" ht="15" customHeight="1">
      <c r="A916" s="93">
        <v>4</v>
      </c>
      <c r="B916" s="18" t="s">
        <v>31</v>
      </c>
      <c r="C916" s="18">
        <v>0.58899999999999997</v>
      </c>
      <c r="D916" s="86">
        <v>0.15</v>
      </c>
      <c r="E916" s="86">
        <v>0.15</v>
      </c>
      <c r="F916" s="11">
        <v>6</v>
      </c>
      <c r="G916" s="11" t="s">
        <v>9</v>
      </c>
      <c r="H916" s="11">
        <v>16</v>
      </c>
      <c r="I916" s="258" t="s">
        <v>33</v>
      </c>
    </row>
    <row r="917" spans="1:9" ht="15" customHeight="1">
      <c r="A917" s="93">
        <v>5</v>
      </c>
      <c r="B917" s="24" t="s">
        <v>23</v>
      </c>
      <c r="C917" s="18"/>
      <c r="D917" s="86"/>
      <c r="E917" s="11"/>
      <c r="F917" s="11">
        <v>6</v>
      </c>
      <c r="G917" s="11"/>
      <c r="H917" s="11"/>
      <c r="I917" s="24" t="s">
        <v>956</v>
      </c>
    </row>
    <row r="918" spans="1:9" ht="15" customHeight="1">
      <c r="A918" s="93">
        <v>6</v>
      </c>
      <c r="B918" s="18" t="s">
        <v>31</v>
      </c>
      <c r="C918" s="18">
        <v>8.6419999999999995</v>
      </c>
      <c r="D918" s="86">
        <v>1.65</v>
      </c>
      <c r="E918" s="11">
        <v>0.25</v>
      </c>
      <c r="F918" s="11">
        <v>6</v>
      </c>
      <c r="G918" s="11" t="s">
        <v>692</v>
      </c>
      <c r="H918" s="11"/>
      <c r="I918" s="24" t="s">
        <v>956</v>
      </c>
    </row>
    <row r="919" spans="1:9" ht="15" customHeight="1">
      <c r="A919" s="93">
        <v>7</v>
      </c>
      <c r="B919" s="24" t="s">
        <v>54</v>
      </c>
      <c r="C919" s="21"/>
      <c r="D919" s="86"/>
      <c r="E919" s="10"/>
      <c r="F919" s="11">
        <v>6</v>
      </c>
      <c r="G919" s="11" t="s">
        <v>260</v>
      </c>
      <c r="H919" s="11"/>
      <c r="I919" s="24" t="s">
        <v>957</v>
      </c>
    </row>
    <row r="920" spans="1:9" ht="15" customHeight="1">
      <c r="A920" s="93">
        <v>8</v>
      </c>
      <c r="B920" s="18" t="s">
        <v>31</v>
      </c>
      <c r="C920" s="21">
        <v>12.27</v>
      </c>
      <c r="D920" s="86">
        <v>4.13</v>
      </c>
      <c r="E920" s="10">
        <v>0.24</v>
      </c>
      <c r="F920" s="11">
        <v>6</v>
      </c>
      <c r="G920" s="11" t="s">
        <v>260</v>
      </c>
      <c r="H920" s="11"/>
      <c r="I920" s="24" t="s">
        <v>2322</v>
      </c>
    </row>
    <row r="921" spans="1:9" ht="15" customHeight="1">
      <c r="A921" s="93">
        <v>9</v>
      </c>
      <c r="B921" s="24" t="s">
        <v>642</v>
      </c>
      <c r="C921" s="21"/>
      <c r="D921" s="86"/>
      <c r="E921" s="10"/>
      <c r="F921" s="11">
        <v>6</v>
      </c>
      <c r="G921" s="11"/>
      <c r="H921" s="11"/>
      <c r="I921" s="24" t="s">
        <v>958</v>
      </c>
    </row>
    <row r="922" spans="1:9" ht="15" customHeight="1">
      <c r="A922" s="93">
        <v>10</v>
      </c>
      <c r="B922" s="24" t="s">
        <v>642</v>
      </c>
      <c r="C922" s="21"/>
      <c r="D922" s="86"/>
      <c r="E922" s="10"/>
      <c r="F922" s="11">
        <v>6</v>
      </c>
      <c r="G922" s="11"/>
      <c r="H922" s="11"/>
      <c r="I922" s="24" t="s">
        <v>958</v>
      </c>
    </row>
    <row r="923" spans="1:9" ht="15" customHeight="1">
      <c r="A923" s="93">
        <v>11</v>
      </c>
      <c r="B923" s="24" t="s">
        <v>959</v>
      </c>
      <c r="C923" s="21"/>
      <c r="D923" s="86"/>
      <c r="E923" s="10"/>
      <c r="F923" s="11">
        <v>6</v>
      </c>
      <c r="G923" s="11"/>
      <c r="H923" s="11"/>
      <c r="I923" s="24" t="s">
        <v>960</v>
      </c>
    </row>
    <row r="924" spans="1:9" ht="15" customHeight="1">
      <c r="A924" s="93">
        <v>12</v>
      </c>
      <c r="B924" s="24" t="s">
        <v>959</v>
      </c>
      <c r="C924" s="21"/>
      <c r="D924" s="86"/>
      <c r="E924" s="10"/>
      <c r="F924" s="11">
        <v>6</v>
      </c>
      <c r="G924" s="11"/>
      <c r="H924" s="11"/>
      <c r="I924" s="24" t="s">
        <v>960</v>
      </c>
    </row>
    <row r="925" spans="1:9" ht="15" customHeight="1">
      <c r="A925" s="93">
        <v>13</v>
      </c>
      <c r="B925" s="18" t="s">
        <v>31</v>
      </c>
      <c r="C925" s="21">
        <v>0.73599999999999999</v>
      </c>
      <c r="D925" s="86">
        <v>4.13</v>
      </c>
      <c r="E925" s="10">
        <v>0.25</v>
      </c>
      <c r="F925" s="11">
        <v>6</v>
      </c>
      <c r="G925" s="11" t="s">
        <v>9</v>
      </c>
      <c r="H925" s="11"/>
      <c r="I925" s="258" t="s">
        <v>33</v>
      </c>
    </row>
    <row r="926" spans="1:9" ht="15" customHeight="1">
      <c r="A926" s="93">
        <v>14</v>
      </c>
      <c r="B926" s="18" t="s">
        <v>31</v>
      </c>
      <c r="C926" s="21">
        <v>17.059999999999999</v>
      </c>
      <c r="D926" s="86">
        <v>4.55</v>
      </c>
      <c r="E926" s="10">
        <v>0.28000000000000003</v>
      </c>
      <c r="F926" s="11">
        <v>6</v>
      </c>
      <c r="G926" s="11" t="s">
        <v>260</v>
      </c>
      <c r="H926" s="11"/>
      <c r="I926" s="258" t="s">
        <v>268</v>
      </c>
    </row>
    <row r="927" spans="1:9" ht="15" customHeight="1">
      <c r="A927" s="93">
        <v>15</v>
      </c>
      <c r="B927" s="18" t="s">
        <v>31</v>
      </c>
      <c r="C927" s="21">
        <v>12.266999999999999</v>
      </c>
      <c r="D927" s="86">
        <v>4.13</v>
      </c>
      <c r="E927" s="11">
        <v>0.25</v>
      </c>
      <c r="F927" s="11">
        <v>6</v>
      </c>
      <c r="G927" s="11" t="s">
        <v>260</v>
      </c>
      <c r="H927" s="11"/>
      <c r="I927" s="258" t="s">
        <v>268</v>
      </c>
    </row>
    <row r="928" spans="1:9" ht="15" customHeight="1">
      <c r="A928" s="93">
        <v>16</v>
      </c>
      <c r="B928" s="18" t="s">
        <v>31</v>
      </c>
      <c r="C928" s="21">
        <v>17.059999999999999</v>
      </c>
      <c r="D928" s="86">
        <v>4.1500000000000004</v>
      </c>
      <c r="E928" s="11">
        <v>0.25</v>
      </c>
      <c r="F928" s="11">
        <v>6</v>
      </c>
      <c r="G928" s="11" t="s">
        <v>260</v>
      </c>
      <c r="H928" s="11"/>
      <c r="I928" s="258" t="s">
        <v>268</v>
      </c>
    </row>
    <row r="929" spans="1:9" ht="15" customHeight="1">
      <c r="A929" s="93">
        <v>17</v>
      </c>
      <c r="B929" s="18" t="s">
        <v>31</v>
      </c>
      <c r="C929" s="21">
        <v>8.6240000000000006</v>
      </c>
      <c r="D929" s="22">
        <v>4.4400000000000004</v>
      </c>
      <c r="E929" s="10">
        <v>0.27</v>
      </c>
      <c r="F929" s="11">
        <v>6</v>
      </c>
      <c r="G929" s="11" t="s">
        <v>692</v>
      </c>
      <c r="H929" s="11"/>
      <c r="I929" s="24" t="s">
        <v>956</v>
      </c>
    </row>
    <row r="930" spans="1:9" ht="15" customHeight="1">
      <c r="A930" s="93">
        <v>18</v>
      </c>
      <c r="B930" s="18" t="s">
        <v>31</v>
      </c>
      <c r="C930" s="21">
        <v>8.6240000000000006</v>
      </c>
      <c r="D930" s="22">
        <v>4.24</v>
      </c>
      <c r="E930" s="10">
        <v>0.26</v>
      </c>
      <c r="F930" s="11">
        <v>6</v>
      </c>
      <c r="G930" s="11" t="s">
        <v>692</v>
      </c>
      <c r="H930" s="11"/>
      <c r="I930" s="24" t="s">
        <v>956</v>
      </c>
    </row>
    <row r="931" spans="1:9" ht="15" customHeight="1">
      <c r="A931" s="93">
        <v>19</v>
      </c>
      <c r="B931" s="24" t="s">
        <v>54</v>
      </c>
      <c r="C931" s="22"/>
      <c r="D931" s="22"/>
      <c r="E931" s="10"/>
      <c r="F931" s="11">
        <v>6</v>
      </c>
      <c r="G931" s="11"/>
      <c r="H931" s="11"/>
      <c r="I931" s="24" t="s">
        <v>957</v>
      </c>
    </row>
    <row r="932" spans="1:9" ht="15" customHeight="1">
      <c r="A932" s="93">
        <v>20</v>
      </c>
      <c r="B932" s="18" t="s">
        <v>31</v>
      </c>
      <c r="C932" s="21">
        <v>12.266999999999999</v>
      </c>
      <c r="D932" s="22">
        <v>4.25</v>
      </c>
      <c r="E932" s="10">
        <v>0.25</v>
      </c>
      <c r="F932" s="11">
        <v>6</v>
      </c>
      <c r="G932" s="11" t="s">
        <v>692</v>
      </c>
      <c r="H932" s="11"/>
      <c r="I932" s="24" t="s">
        <v>2323</v>
      </c>
    </row>
    <row r="933" spans="1:9" ht="15" customHeight="1">
      <c r="A933" s="93">
        <v>21</v>
      </c>
      <c r="B933" s="18" t="s">
        <v>31</v>
      </c>
      <c r="C933" s="21">
        <v>12.266999999999999</v>
      </c>
      <c r="D933" s="22">
        <v>4.1500000000000004</v>
      </c>
      <c r="E933" s="10">
        <v>0.25</v>
      </c>
      <c r="F933" s="11">
        <v>6</v>
      </c>
      <c r="G933" s="11" t="s">
        <v>692</v>
      </c>
      <c r="H933" s="11"/>
      <c r="I933" s="24" t="s">
        <v>2323</v>
      </c>
    </row>
    <row r="934" spans="1:9" ht="15" customHeight="1">
      <c r="A934" s="93">
        <v>22</v>
      </c>
      <c r="B934" s="18" t="s">
        <v>31</v>
      </c>
      <c r="C934" s="21">
        <v>12.266999999999999</v>
      </c>
      <c r="D934" s="22">
        <v>4.45</v>
      </c>
      <c r="E934" s="10">
        <v>0.27</v>
      </c>
      <c r="F934" s="11">
        <v>6</v>
      </c>
      <c r="G934" s="11" t="s">
        <v>692</v>
      </c>
      <c r="H934" s="11"/>
      <c r="I934" s="24" t="s">
        <v>2323</v>
      </c>
    </row>
    <row r="935" spans="1:9" ht="15" customHeight="1">
      <c r="A935" s="227">
        <v>23</v>
      </c>
      <c r="B935" s="65" t="s">
        <v>31</v>
      </c>
      <c r="C935" s="21">
        <v>12.266999999999999</v>
      </c>
      <c r="D935" s="238">
        <v>3.99</v>
      </c>
      <c r="E935" s="233">
        <v>0.23</v>
      </c>
      <c r="F935" s="229">
        <v>6</v>
      </c>
      <c r="G935" s="11" t="s">
        <v>692</v>
      </c>
      <c r="H935" s="229"/>
      <c r="I935" s="24" t="s">
        <v>2323</v>
      </c>
    </row>
    <row r="936" spans="1:9" ht="15" customHeight="1">
      <c r="A936" s="93">
        <v>24</v>
      </c>
      <c r="B936" s="18" t="s">
        <v>31</v>
      </c>
      <c r="C936" s="21">
        <v>12.266999999999999</v>
      </c>
      <c r="D936" s="86">
        <v>0.15</v>
      </c>
      <c r="E936" s="10">
        <v>0.15</v>
      </c>
      <c r="F936" s="11">
        <v>6</v>
      </c>
      <c r="G936" s="11" t="s">
        <v>692</v>
      </c>
      <c r="H936" s="11"/>
      <c r="I936" s="24" t="s">
        <v>2323</v>
      </c>
    </row>
    <row r="937" spans="1:9" ht="15" customHeight="1">
      <c r="A937" s="94"/>
      <c r="B937" s="84"/>
      <c r="C937" s="85"/>
      <c r="D937" s="241"/>
      <c r="E937" s="215"/>
      <c r="F937" s="59"/>
      <c r="G937" s="59"/>
      <c r="H937" s="59"/>
      <c r="I937" s="92"/>
    </row>
    <row r="938" spans="1:9" s="213" customFormat="1" ht="15" customHeight="1">
      <c r="A938" s="94"/>
      <c r="B938" s="156"/>
      <c r="C938" s="85"/>
      <c r="D938" s="241"/>
      <c r="E938" s="215"/>
      <c r="F938" s="59"/>
      <c r="G938" s="59"/>
      <c r="H938" s="59"/>
      <c r="I938" s="156"/>
    </row>
    <row r="939" spans="1:9" ht="15" customHeight="1">
      <c r="A939" s="699" t="s">
        <v>961</v>
      </c>
      <c r="B939" s="700"/>
      <c r="C939" s="700"/>
      <c r="D939" s="700"/>
      <c r="E939" s="700"/>
      <c r="F939" s="700"/>
      <c r="G939" s="700"/>
      <c r="H939" s="700"/>
      <c r="I939" s="700"/>
    </row>
    <row r="940" spans="1:9" s="197" customFormat="1" ht="15" customHeight="1">
      <c r="A940" s="701" t="s">
        <v>635</v>
      </c>
      <c r="B940" s="703" t="s">
        <v>3</v>
      </c>
      <c r="C940" s="701" t="s">
        <v>118</v>
      </c>
      <c r="D940" s="701" t="s">
        <v>636</v>
      </c>
      <c r="E940" s="701" t="s">
        <v>120</v>
      </c>
      <c r="F940" s="701" t="s">
        <v>2</v>
      </c>
      <c r="G940" s="701" t="s">
        <v>121</v>
      </c>
      <c r="H940" s="701" t="s">
        <v>4</v>
      </c>
      <c r="I940" s="703" t="s">
        <v>637</v>
      </c>
    </row>
    <row r="941" spans="1:9" s="197" customFormat="1" ht="15" customHeight="1">
      <c r="A941" s="702"/>
      <c r="B941" s="704"/>
      <c r="C941" s="702"/>
      <c r="D941" s="702"/>
      <c r="E941" s="702"/>
      <c r="F941" s="702"/>
      <c r="G941" s="702"/>
      <c r="H941" s="702"/>
      <c r="I941" s="704"/>
    </row>
    <row r="942" spans="1:9" ht="15" customHeight="1">
      <c r="A942" s="93">
        <v>1</v>
      </c>
      <c r="B942" s="24" t="s">
        <v>23</v>
      </c>
      <c r="C942" s="18"/>
      <c r="D942" s="234"/>
      <c r="E942" s="11"/>
      <c r="F942" s="11">
        <v>15</v>
      </c>
      <c r="G942" s="11"/>
      <c r="H942" s="11"/>
      <c r="I942" s="24" t="s">
        <v>962</v>
      </c>
    </row>
    <row r="943" spans="1:9" ht="15" customHeight="1">
      <c r="A943" s="93">
        <v>2</v>
      </c>
      <c r="B943" s="24" t="s">
        <v>23</v>
      </c>
      <c r="C943" s="249"/>
      <c r="D943" s="226"/>
      <c r="E943" s="11"/>
      <c r="F943" s="11">
        <v>15</v>
      </c>
      <c r="G943" s="11"/>
      <c r="H943" s="11"/>
      <c r="I943" s="24" t="s">
        <v>962</v>
      </c>
    </row>
    <row r="944" spans="1:9" ht="15" customHeight="1">
      <c r="A944" s="93">
        <v>3</v>
      </c>
      <c r="B944" s="24" t="s">
        <v>23</v>
      </c>
      <c r="C944" s="18"/>
      <c r="D944" s="86"/>
      <c r="E944" s="11"/>
      <c r="F944" s="11">
        <v>15</v>
      </c>
      <c r="G944" s="11"/>
      <c r="H944" s="11"/>
      <c r="I944" s="257" t="s">
        <v>963</v>
      </c>
    </row>
    <row r="945" spans="1:9" ht="15" customHeight="1">
      <c r="A945" s="93">
        <v>4</v>
      </c>
      <c r="B945" s="24" t="s">
        <v>23</v>
      </c>
      <c r="C945" s="18"/>
      <c r="D945" s="86"/>
      <c r="E945" s="10"/>
      <c r="F945" s="11">
        <v>15</v>
      </c>
      <c r="G945" s="11"/>
      <c r="H945" s="11"/>
      <c r="I945" s="257" t="s">
        <v>963</v>
      </c>
    </row>
    <row r="946" spans="1:9" ht="15" customHeight="1">
      <c r="A946" s="93">
        <v>5</v>
      </c>
      <c r="B946" s="24" t="s">
        <v>124</v>
      </c>
      <c r="C946" s="18"/>
      <c r="D946" s="86"/>
      <c r="E946" s="11"/>
      <c r="F946" s="11">
        <v>15</v>
      </c>
      <c r="G946" s="11"/>
      <c r="H946" s="11"/>
      <c r="I946" s="257" t="s">
        <v>827</v>
      </c>
    </row>
    <row r="947" spans="1:9" ht="15" customHeight="1">
      <c r="A947" s="93">
        <v>6</v>
      </c>
      <c r="B947" s="24" t="s">
        <v>124</v>
      </c>
      <c r="C947" s="18"/>
      <c r="D947" s="86"/>
      <c r="E947" s="10"/>
      <c r="F947" s="11">
        <v>15</v>
      </c>
      <c r="G947" s="11"/>
      <c r="H947" s="11"/>
      <c r="I947" s="257" t="s">
        <v>827</v>
      </c>
    </row>
    <row r="948" spans="1:9" ht="15" customHeight="1">
      <c r="A948" s="93">
        <v>7</v>
      </c>
      <c r="B948" s="24" t="s">
        <v>23</v>
      </c>
      <c r="C948" s="21"/>
      <c r="D948" s="86"/>
      <c r="E948" s="10"/>
      <c r="F948" s="11">
        <v>15</v>
      </c>
      <c r="G948" s="11"/>
      <c r="H948" s="11"/>
      <c r="I948" s="24" t="s">
        <v>953</v>
      </c>
    </row>
    <row r="949" spans="1:9" ht="15" customHeight="1">
      <c r="A949" s="93">
        <v>8</v>
      </c>
      <c r="B949" s="24" t="s">
        <v>23</v>
      </c>
      <c r="C949" s="21"/>
      <c r="D949" s="86"/>
      <c r="E949" s="10"/>
      <c r="F949" s="11">
        <v>15</v>
      </c>
      <c r="G949" s="11"/>
      <c r="H949" s="11"/>
      <c r="I949" s="24" t="s">
        <v>953</v>
      </c>
    </row>
    <row r="950" spans="1:9" ht="15" customHeight="1">
      <c r="A950" s="705" t="s">
        <v>964</v>
      </c>
      <c r="B950" s="706"/>
      <c r="C950" s="706"/>
      <c r="D950" s="706"/>
      <c r="E950" s="706"/>
      <c r="F950" s="706"/>
      <c r="G950" s="706"/>
      <c r="H950" s="706"/>
      <c r="I950" s="706"/>
    </row>
    <row r="951" spans="1:9" s="197" customFormat="1" ht="15" customHeight="1">
      <c r="A951" s="701" t="s">
        <v>635</v>
      </c>
      <c r="B951" s="703" t="s">
        <v>3</v>
      </c>
      <c r="C951" s="701" t="s">
        <v>118</v>
      </c>
      <c r="D951" s="701" t="s">
        <v>636</v>
      </c>
      <c r="E951" s="701" t="s">
        <v>120</v>
      </c>
      <c r="F951" s="701" t="s">
        <v>2</v>
      </c>
      <c r="G951" s="701" t="s">
        <v>121</v>
      </c>
      <c r="H951" s="701" t="s">
        <v>4</v>
      </c>
      <c r="I951" s="703" t="s">
        <v>637</v>
      </c>
    </row>
    <row r="952" spans="1:9" s="197" customFormat="1" ht="15" customHeight="1">
      <c r="A952" s="702"/>
      <c r="B952" s="704"/>
      <c r="C952" s="702"/>
      <c r="D952" s="702"/>
      <c r="E952" s="702"/>
      <c r="F952" s="702"/>
      <c r="G952" s="702"/>
      <c r="H952" s="702"/>
      <c r="I952" s="704"/>
    </row>
    <row r="953" spans="1:9" ht="15" customHeight="1">
      <c r="A953" s="93">
        <v>1</v>
      </c>
      <c r="B953" s="24" t="s">
        <v>843</v>
      </c>
      <c r="C953" s="236"/>
      <c r="D953" s="234"/>
      <c r="E953" s="11"/>
      <c r="F953" s="11">
        <v>1</v>
      </c>
      <c r="G953" s="11"/>
      <c r="H953" s="11"/>
      <c r="I953" s="24" t="s">
        <v>871</v>
      </c>
    </row>
    <row r="954" spans="1:9" ht="15" customHeight="1">
      <c r="A954" s="93">
        <v>2</v>
      </c>
      <c r="B954" s="24" t="s">
        <v>840</v>
      </c>
      <c r="C954" s="236"/>
      <c r="D954" s="226"/>
      <c r="E954" s="11"/>
      <c r="F954" s="11">
        <v>1</v>
      </c>
      <c r="G954" s="11"/>
      <c r="H954" s="11"/>
      <c r="I954" s="24" t="s">
        <v>965</v>
      </c>
    </row>
    <row r="955" spans="1:9" ht="15" customHeight="1">
      <c r="A955" s="93">
        <v>3</v>
      </c>
      <c r="B955" s="199" t="s">
        <v>23</v>
      </c>
      <c r="C955" s="236"/>
      <c r="D955" s="86"/>
      <c r="E955" s="11"/>
      <c r="F955" s="11">
        <v>1</v>
      </c>
      <c r="G955" s="11"/>
      <c r="H955" s="11"/>
      <c r="I955" s="199" t="s">
        <v>966</v>
      </c>
    </row>
    <row r="956" spans="1:9" ht="15" customHeight="1">
      <c r="A956" s="93">
        <v>4</v>
      </c>
      <c r="B956" s="236" t="s">
        <v>31</v>
      </c>
      <c r="C956" s="236">
        <v>5.1269999999999998</v>
      </c>
      <c r="D956" s="86">
        <v>1.28</v>
      </c>
      <c r="E956" s="10">
        <v>0.25</v>
      </c>
      <c r="F956" s="11">
        <v>1</v>
      </c>
      <c r="G956" s="11" t="s">
        <v>260</v>
      </c>
      <c r="H956" s="11"/>
      <c r="I956" s="236" t="s">
        <v>7</v>
      </c>
    </row>
    <row r="957" spans="1:9" ht="15" customHeight="1">
      <c r="A957" s="93">
        <v>5</v>
      </c>
      <c r="B957" s="24" t="s">
        <v>774</v>
      </c>
      <c r="C957" s="236"/>
      <c r="D957" s="86"/>
      <c r="E957" s="11"/>
      <c r="F957" s="11">
        <v>1</v>
      </c>
      <c r="G957" s="11"/>
      <c r="H957" s="11"/>
      <c r="I957" s="24" t="s">
        <v>868</v>
      </c>
    </row>
    <row r="958" spans="1:9" ht="15" customHeight="1">
      <c r="A958" s="93">
        <v>6</v>
      </c>
      <c r="B958" s="24" t="s">
        <v>774</v>
      </c>
      <c r="C958" s="236"/>
      <c r="D958" s="86"/>
      <c r="E958" s="10"/>
      <c r="F958" s="11">
        <v>1</v>
      </c>
      <c r="G958" s="11"/>
      <c r="H958" s="11"/>
      <c r="I958" s="24" t="s">
        <v>868</v>
      </c>
    </row>
    <row r="959" spans="1:9" ht="15" customHeight="1">
      <c r="A959" s="93">
        <v>7</v>
      </c>
      <c r="B959" s="199" t="s">
        <v>843</v>
      </c>
      <c r="C959" s="236">
        <v>5.1269999999999998</v>
      </c>
      <c r="D959" s="86">
        <v>1.3</v>
      </c>
      <c r="E959" s="10">
        <v>0.26</v>
      </c>
      <c r="F959" s="11">
        <v>1</v>
      </c>
      <c r="G959" s="11" t="s">
        <v>260</v>
      </c>
      <c r="H959" s="11"/>
      <c r="I959" s="199" t="s">
        <v>967</v>
      </c>
    </row>
    <row r="960" spans="1:9" ht="15" customHeight="1">
      <c r="A960" s="93">
        <v>8</v>
      </c>
      <c r="B960" s="236" t="s">
        <v>31</v>
      </c>
      <c r="C960" s="236"/>
      <c r="D960" s="86"/>
      <c r="E960" s="10"/>
      <c r="F960" s="11">
        <v>1</v>
      </c>
      <c r="G960" s="11"/>
      <c r="H960" s="11"/>
      <c r="I960" s="236" t="s">
        <v>7</v>
      </c>
    </row>
    <row r="961" spans="1:9" ht="15" customHeight="1">
      <c r="A961" s="93">
        <v>9</v>
      </c>
      <c r="B961" s="24" t="s">
        <v>54</v>
      </c>
      <c r="C961" s="236"/>
      <c r="D961" s="86"/>
      <c r="E961" s="10"/>
      <c r="F961" s="11">
        <v>1</v>
      </c>
      <c r="G961" s="11"/>
      <c r="H961" s="11"/>
      <c r="I961" s="24" t="s">
        <v>890</v>
      </c>
    </row>
    <row r="962" spans="1:9" ht="15" customHeight="1">
      <c r="A962" s="93">
        <v>10</v>
      </c>
      <c r="B962" s="24" t="s">
        <v>54</v>
      </c>
      <c r="C962" s="236"/>
      <c r="D962" s="86"/>
      <c r="E962" s="10"/>
      <c r="F962" s="11">
        <v>1</v>
      </c>
      <c r="G962" s="11"/>
      <c r="H962" s="11"/>
      <c r="I962" s="24" t="s">
        <v>890</v>
      </c>
    </row>
    <row r="963" spans="1:9" ht="15" customHeight="1">
      <c r="A963" s="93">
        <v>11</v>
      </c>
      <c r="B963" s="199" t="s">
        <v>968</v>
      </c>
      <c r="C963" s="236"/>
      <c r="D963" s="86"/>
      <c r="E963" s="10"/>
      <c r="F963" s="11">
        <v>1</v>
      </c>
      <c r="G963" s="11"/>
      <c r="H963" s="11"/>
      <c r="I963" s="199" t="s">
        <v>873</v>
      </c>
    </row>
    <row r="964" spans="1:9" ht="15" customHeight="1">
      <c r="A964" s="93">
        <v>12</v>
      </c>
      <c r="B964" s="199" t="s">
        <v>968</v>
      </c>
      <c r="C964" s="236"/>
      <c r="D964" s="86"/>
      <c r="E964" s="10"/>
      <c r="F964" s="11">
        <v>1</v>
      </c>
      <c r="G964" s="11"/>
      <c r="H964" s="11"/>
      <c r="I964" s="199" t="s">
        <v>873</v>
      </c>
    </row>
    <row r="965" spans="1:9" ht="15" customHeight="1">
      <c r="A965" s="93">
        <v>13</v>
      </c>
      <c r="B965" s="199" t="s">
        <v>31</v>
      </c>
      <c r="C965" s="236"/>
      <c r="D965" s="86"/>
      <c r="E965" s="10"/>
      <c r="F965" s="11">
        <v>1</v>
      </c>
      <c r="G965" s="11" t="s">
        <v>260</v>
      </c>
      <c r="H965" s="11"/>
      <c r="I965" s="236" t="s">
        <v>7</v>
      </c>
    </row>
    <row r="966" spans="1:9" ht="15" customHeight="1">
      <c r="A966" s="93">
        <v>14</v>
      </c>
      <c r="B966" s="236" t="s">
        <v>969</v>
      </c>
      <c r="C966" s="236"/>
      <c r="D966" s="86"/>
      <c r="E966" s="10"/>
      <c r="F966" s="11">
        <v>1</v>
      </c>
      <c r="G966" s="11"/>
      <c r="H966" s="11"/>
      <c r="I966" s="199" t="s">
        <v>970</v>
      </c>
    </row>
    <row r="967" spans="1:9" ht="15" customHeight="1">
      <c r="A967" s="93">
        <v>15</v>
      </c>
      <c r="B967" s="199" t="s">
        <v>969</v>
      </c>
      <c r="C967" s="236"/>
      <c r="D967" s="86"/>
      <c r="E967" s="11"/>
      <c r="F967" s="11">
        <v>1</v>
      </c>
      <c r="G967" s="11"/>
      <c r="H967" s="11"/>
      <c r="I967" s="199" t="s">
        <v>970</v>
      </c>
    </row>
    <row r="968" spans="1:9" ht="15" customHeight="1">
      <c r="A968" s="93">
        <v>16</v>
      </c>
      <c r="B968" s="236" t="s">
        <v>31</v>
      </c>
      <c r="C968" s="236"/>
      <c r="D968" s="86"/>
      <c r="E968" s="10"/>
      <c r="F968" s="11">
        <v>1</v>
      </c>
      <c r="G968" s="11" t="s">
        <v>260</v>
      </c>
      <c r="H968" s="11"/>
      <c r="I968" s="236" t="s">
        <v>7</v>
      </c>
    </row>
    <row r="969" spans="1:9" ht="15" customHeight="1">
      <c r="A969" s="93">
        <v>17</v>
      </c>
      <c r="B969" s="199" t="s">
        <v>677</v>
      </c>
      <c r="C969" s="236"/>
      <c r="D969" s="86"/>
      <c r="E969" s="11"/>
      <c r="F969" s="11">
        <v>1</v>
      </c>
      <c r="G969" s="11"/>
      <c r="H969" s="11"/>
      <c r="I969" s="199" t="s">
        <v>971</v>
      </c>
    </row>
    <row r="970" spans="1:9" ht="15" customHeight="1">
      <c r="A970" s="93">
        <v>18</v>
      </c>
      <c r="B970" s="199" t="s">
        <v>677</v>
      </c>
      <c r="C970" s="236"/>
      <c r="D970" s="86"/>
      <c r="E970" s="11"/>
      <c r="F970" s="11">
        <v>1</v>
      </c>
      <c r="G970" s="11"/>
      <c r="H970" s="11"/>
      <c r="I970" s="199" t="s">
        <v>971</v>
      </c>
    </row>
    <row r="971" spans="1:9" ht="15" customHeight="1">
      <c r="A971" s="93">
        <v>19</v>
      </c>
      <c r="B971" s="199" t="s">
        <v>863</v>
      </c>
      <c r="C971" s="236"/>
      <c r="D971" s="86"/>
      <c r="E971" s="11"/>
      <c r="F971" s="11">
        <v>1</v>
      </c>
      <c r="G971" s="11"/>
      <c r="H971" s="11"/>
      <c r="I971" s="199" t="s">
        <v>972</v>
      </c>
    </row>
    <row r="972" spans="1:9" ht="15" customHeight="1">
      <c r="A972" s="93">
        <v>20</v>
      </c>
      <c r="B972" s="199" t="s">
        <v>863</v>
      </c>
      <c r="C972" s="236"/>
      <c r="D972" s="86"/>
      <c r="E972" s="11"/>
      <c r="F972" s="11">
        <v>1</v>
      </c>
      <c r="G972" s="11"/>
      <c r="H972" s="11"/>
      <c r="I972" s="199" t="s">
        <v>972</v>
      </c>
    </row>
    <row r="973" spans="1:9" ht="15" customHeight="1">
      <c r="A973" s="93">
        <v>21</v>
      </c>
      <c r="B973" s="236" t="s">
        <v>31</v>
      </c>
      <c r="C973" s="236">
        <v>5.1269999999999998</v>
      </c>
      <c r="D973" s="86">
        <v>1.35</v>
      </c>
      <c r="E973" s="11">
        <v>0.27</v>
      </c>
      <c r="F973" s="11">
        <v>1</v>
      </c>
      <c r="G973" s="11" t="s">
        <v>260</v>
      </c>
      <c r="H973" s="11"/>
      <c r="I973" s="236" t="s">
        <v>7</v>
      </c>
    </row>
    <row r="974" spans="1:9" ht="15" customHeight="1">
      <c r="A974" s="93">
        <v>22</v>
      </c>
      <c r="B974" s="236" t="s">
        <v>31</v>
      </c>
      <c r="C974" s="236">
        <v>5.1269999999999998</v>
      </c>
      <c r="D974" s="86">
        <v>1.3</v>
      </c>
      <c r="E974" s="11">
        <v>0.26</v>
      </c>
      <c r="F974" s="11">
        <v>1</v>
      </c>
      <c r="G974" s="11" t="s">
        <v>260</v>
      </c>
      <c r="H974" s="11"/>
      <c r="I974" s="236" t="s">
        <v>7</v>
      </c>
    </row>
    <row r="975" spans="1:9" ht="15" customHeight="1">
      <c r="A975" s="93">
        <v>23</v>
      </c>
      <c r="B975" s="236" t="s">
        <v>31</v>
      </c>
      <c r="C975" s="236">
        <v>5.1269999999999998</v>
      </c>
      <c r="D975" s="86">
        <v>1.31</v>
      </c>
      <c r="E975" s="11">
        <v>0.26</v>
      </c>
      <c r="F975" s="11">
        <v>1</v>
      </c>
      <c r="G975" s="11" t="s">
        <v>260</v>
      </c>
      <c r="H975" s="11"/>
      <c r="I975" s="236" t="s">
        <v>7</v>
      </c>
    </row>
    <row r="976" spans="1:9" ht="15" customHeight="1">
      <c r="A976" s="93">
        <v>24</v>
      </c>
      <c r="B976" s="236" t="s">
        <v>31</v>
      </c>
      <c r="C976" s="236">
        <v>5.1269999999999998</v>
      </c>
      <c r="D976" s="86">
        <v>1.28</v>
      </c>
      <c r="E976" s="11">
        <v>0.25</v>
      </c>
      <c r="F976" s="11">
        <v>1</v>
      </c>
      <c r="G976" s="11" t="s">
        <v>260</v>
      </c>
      <c r="H976" s="11"/>
      <c r="I976" s="236" t="s">
        <v>7</v>
      </c>
    </row>
    <row r="977" spans="1:9" ht="15" customHeight="1">
      <c r="A977" s="93">
        <v>25</v>
      </c>
      <c r="B977" s="236" t="s">
        <v>31</v>
      </c>
      <c r="C977" s="236">
        <v>5.1269999999999998</v>
      </c>
      <c r="D977" s="86">
        <v>1.28</v>
      </c>
      <c r="E977" s="11">
        <v>0.25</v>
      </c>
      <c r="F977" s="11">
        <v>1</v>
      </c>
      <c r="G977" s="11" t="s">
        <v>260</v>
      </c>
      <c r="H977" s="11"/>
      <c r="I977" s="236" t="s">
        <v>7</v>
      </c>
    </row>
    <row r="978" spans="1:9" ht="15" customHeight="1">
      <c r="A978" s="93">
        <v>26</v>
      </c>
      <c r="B978" s="236" t="s">
        <v>31</v>
      </c>
      <c r="C978" s="236">
        <v>5.1269999999999998</v>
      </c>
      <c r="D978" s="86">
        <v>1.28</v>
      </c>
      <c r="E978" s="11">
        <v>0.25</v>
      </c>
      <c r="F978" s="11">
        <v>1</v>
      </c>
      <c r="G978" s="11" t="s">
        <v>260</v>
      </c>
      <c r="H978" s="11"/>
      <c r="I978" s="236" t="s">
        <v>7</v>
      </c>
    </row>
    <row r="979" spans="1:9" ht="15" customHeight="1">
      <c r="A979" s="93">
        <v>27</v>
      </c>
      <c r="B979" s="236" t="s">
        <v>31</v>
      </c>
      <c r="C979" s="236">
        <v>5.1269999999999998</v>
      </c>
      <c r="D979" s="86">
        <v>1.3</v>
      </c>
      <c r="E979" s="11">
        <v>0.26</v>
      </c>
      <c r="F979" s="11">
        <v>1</v>
      </c>
      <c r="G979" s="11" t="s">
        <v>260</v>
      </c>
      <c r="H979" s="11"/>
      <c r="I979" s="236" t="s">
        <v>7</v>
      </c>
    </row>
    <row r="980" spans="1:9" ht="15" customHeight="1">
      <c r="A980" s="93">
        <v>28</v>
      </c>
      <c r="B980" s="236" t="s">
        <v>31</v>
      </c>
      <c r="C980" s="236">
        <v>5.1269999999999998</v>
      </c>
      <c r="D980" s="86">
        <v>1.32</v>
      </c>
      <c r="E980" s="11">
        <v>0.26</v>
      </c>
      <c r="F980" s="11">
        <v>1</v>
      </c>
      <c r="G980" s="11" t="s">
        <v>260</v>
      </c>
      <c r="H980" s="11"/>
      <c r="I980" s="236" t="s">
        <v>7</v>
      </c>
    </row>
    <row r="981" spans="1:9" ht="15" customHeight="1">
      <c r="A981" s="93">
        <v>29</v>
      </c>
      <c r="B981" s="236" t="s">
        <v>31</v>
      </c>
      <c r="C981" s="236">
        <v>5.1269999999999998</v>
      </c>
      <c r="D981" s="86">
        <v>1.35</v>
      </c>
      <c r="E981" s="11">
        <v>0.27</v>
      </c>
      <c r="F981" s="11">
        <v>1</v>
      </c>
      <c r="G981" s="11" t="s">
        <v>260</v>
      </c>
      <c r="H981" s="11"/>
      <c r="I981" s="236" t="s">
        <v>7</v>
      </c>
    </row>
    <row r="982" spans="1:9" ht="15" customHeight="1">
      <c r="A982" s="93">
        <v>30</v>
      </c>
      <c r="B982" s="236" t="s">
        <v>31</v>
      </c>
      <c r="C982" s="236">
        <v>5.1269999999999998</v>
      </c>
      <c r="D982" s="86">
        <v>1.35</v>
      </c>
      <c r="E982" s="11">
        <v>0.27</v>
      </c>
      <c r="F982" s="11">
        <v>1</v>
      </c>
      <c r="G982" s="11" t="s">
        <v>260</v>
      </c>
      <c r="H982" s="11"/>
      <c r="I982" s="236" t="s">
        <v>7</v>
      </c>
    </row>
    <row r="983" spans="1:9" ht="15" customHeight="1">
      <c r="A983" s="93">
        <v>31</v>
      </c>
      <c r="B983" s="236" t="s">
        <v>31</v>
      </c>
      <c r="C983" s="236">
        <v>5.1269999999999998</v>
      </c>
      <c r="D983" s="86">
        <v>1.3</v>
      </c>
      <c r="E983" s="11">
        <v>0.26</v>
      </c>
      <c r="F983" s="11">
        <v>1</v>
      </c>
      <c r="G983" s="11" t="s">
        <v>260</v>
      </c>
      <c r="H983" s="11"/>
      <c r="I983" s="236" t="s">
        <v>7</v>
      </c>
    </row>
    <row r="984" spans="1:9" ht="15" customHeight="1">
      <c r="A984" s="93">
        <v>32</v>
      </c>
      <c r="B984" s="236" t="s">
        <v>31</v>
      </c>
      <c r="C984" s="236">
        <v>5.1269999999999998</v>
      </c>
      <c r="D984" s="86">
        <v>1.31</v>
      </c>
      <c r="E984" s="11">
        <v>0.26</v>
      </c>
      <c r="F984" s="11">
        <v>1</v>
      </c>
      <c r="G984" s="11" t="s">
        <v>260</v>
      </c>
      <c r="H984" s="11"/>
      <c r="I984" s="236" t="s">
        <v>7</v>
      </c>
    </row>
    <row r="985" spans="1:9" ht="15" customHeight="1">
      <c r="A985" s="93">
        <v>33</v>
      </c>
      <c r="B985" s="236" t="s">
        <v>31</v>
      </c>
      <c r="C985" s="236">
        <v>5.1269999999999998</v>
      </c>
      <c r="D985" s="86">
        <v>1.28</v>
      </c>
      <c r="E985" s="11">
        <v>0.25</v>
      </c>
      <c r="F985" s="11">
        <v>1</v>
      </c>
      <c r="G985" s="11" t="s">
        <v>260</v>
      </c>
      <c r="H985" s="11"/>
      <c r="I985" s="236" t="s">
        <v>7</v>
      </c>
    </row>
    <row r="986" spans="1:9" ht="15" customHeight="1">
      <c r="A986" s="93">
        <v>34</v>
      </c>
      <c r="B986" s="236" t="s">
        <v>31</v>
      </c>
      <c r="C986" s="236">
        <v>5.1269999999999998</v>
      </c>
      <c r="D986" s="86">
        <v>1.28</v>
      </c>
      <c r="E986" s="11">
        <v>0.25</v>
      </c>
      <c r="F986" s="11">
        <v>1</v>
      </c>
      <c r="G986" s="11" t="s">
        <v>260</v>
      </c>
      <c r="H986" s="11"/>
      <c r="I986" s="236" t="s">
        <v>7</v>
      </c>
    </row>
    <row r="987" spans="1:9" ht="15" customHeight="1">
      <c r="A987" s="93">
        <v>35</v>
      </c>
      <c r="B987" s="236" t="s">
        <v>31</v>
      </c>
      <c r="C987" s="236">
        <v>5.1269999999999998</v>
      </c>
      <c r="D987" s="86">
        <v>1.28</v>
      </c>
      <c r="E987" s="11">
        <v>0.25</v>
      </c>
      <c r="F987" s="11">
        <v>1</v>
      </c>
      <c r="G987" s="11" t="s">
        <v>260</v>
      </c>
      <c r="H987" s="11"/>
      <c r="I987" s="236" t="s">
        <v>7</v>
      </c>
    </row>
    <row r="988" spans="1:9" ht="15" customHeight="1">
      <c r="A988" s="93">
        <v>36</v>
      </c>
      <c r="B988" s="236" t="s">
        <v>31</v>
      </c>
      <c r="C988" s="236">
        <v>5.1269999999999998</v>
      </c>
      <c r="D988" s="86">
        <v>1.3</v>
      </c>
      <c r="E988" s="11">
        <v>0.26</v>
      </c>
      <c r="F988" s="11">
        <v>1</v>
      </c>
      <c r="G988" s="11" t="s">
        <v>260</v>
      </c>
      <c r="H988" s="11"/>
      <c r="I988" s="236" t="s">
        <v>7</v>
      </c>
    </row>
    <row r="989" spans="1:9" ht="15" customHeight="1">
      <c r="A989" s="93">
        <v>37</v>
      </c>
      <c r="B989" s="236" t="s">
        <v>31</v>
      </c>
      <c r="C989" s="236">
        <v>5.1269999999999998</v>
      </c>
      <c r="D989" s="86">
        <v>1.32</v>
      </c>
      <c r="E989" s="11">
        <v>0.26</v>
      </c>
      <c r="F989" s="11">
        <v>1</v>
      </c>
      <c r="G989" s="11" t="s">
        <v>260</v>
      </c>
      <c r="H989" s="11"/>
      <c r="I989" s="236" t="s">
        <v>7</v>
      </c>
    </row>
    <row r="990" spans="1:9" ht="15" customHeight="1">
      <c r="A990" s="93">
        <v>38</v>
      </c>
      <c r="B990" s="236" t="s">
        <v>31</v>
      </c>
      <c r="C990" s="236">
        <v>5.1269999999999998</v>
      </c>
      <c r="D990" s="86">
        <v>1.35</v>
      </c>
      <c r="E990" s="11">
        <v>0.27</v>
      </c>
      <c r="F990" s="11">
        <v>1</v>
      </c>
      <c r="G990" s="11" t="s">
        <v>260</v>
      </c>
      <c r="H990" s="11"/>
      <c r="I990" s="236" t="s">
        <v>7</v>
      </c>
    </row>
    <row r="991" spans="1:9" ht="15" customHeight="1">
      <c r="A991" s="93">
        <v>39</v>
      </c>
      <c r="B991" s="236" t="s">
        <v>31</v>
      </c>
      <c r="C991" s="236">
        <v>5.1269999999999998</v>
      </c>
      <c r="D991" s="86">
        <v>1.35</v>
      </c>
      <c r="E991" s="11">
        <v>0.27</v>
      </c>
      <c r="F991" s="11">
        <v>1</v>
      </c>
      <c r="G991" s="11" t="s">
        <v>260</v>
      </c>
      <c r="H991" s="11"/>
      <c r="I991" s="236" t="s">
        <v>7</v>
      </c>
    </row>
    <row r="992" spans="1:9" ht="15" customHeight="1">
      <c r="A992" s="93">
        <v>40</v>
      </c>
      <c r="B992" s="236" t="s">
        <v>31</v>
      </c>
      <c r="C992" s="236">
        <v>5.1269999999999998</v>
      </c>
      <c r="D992" s="86">
        <v>1.3</v>
      </c>
      <c r="E992" s="11">
        <v>0.26</v>
      </c>
      <c r="F992" s="11">
        <v>1</v>
      </c>
      <c r="G992" s="11" t="s">
        <v>260</v>
      </c>
      <c r="H992" s="11"/>
      <c r="I992" s="236" t="s">
        <v>7</v>
      </c>
    </row>
    <row r="993" spans="1:9" ht="15" customHeight="1">
      <c r="A993" s="93">
        <v>41</v>
      </c>
      <c r="B993" s="236" t="s">
        <v>31</v>
      </c>
      <c r="C993" s="236">
        <v>5.1269999999999998</v>
      </c>
      <c r="D993" s="86">
        <v>1.31</v>
      </c>
      <c r="E993" s="11">
        <v>0.26</v>
      </c>
      <c r="F993" s="11">
        <v>1</v>
      </c>
      <c r="G993" s="11" t="s">
        <v>260</v>
      </c>
      <c r="H993" s="11"/>
      <c r="I993" s="236" t="s">
        <v>7</v>
      </c>
    </row>
    <row r="994" spans="1:9" ht="15" customHeight="1">
      <c r="A994" s="93">
        <v>42</v>
      </c>
      <c r="B994" s="236" t="s">
        <v>31</v>
      </c>
      <c r="C994" s="236">
        <v>5.1269999999999998</v>
      </c>
      <c r="D994" s="86">
        <v>1.28</v>
      </c>
      <c r="E994" s="11">
        <v>0.25</v>
      </c>
      <c r="F994" s="11">
        <v>1</v>
      </c>
      <c r="G994" s="11" t="s">
        <v>260</v>
      </c>
      <c r="H994" s="11"/>
      <c r="I994" s="236" t="s">
        <v>7</v>
      </c>
    </row>
    <row r="995" spans="1:9" ht="15" customHeight="1">
      <c r="A995" s="93">
        <v>43</v>
      </c>
      <c r="B995" s="236" t="s">
        <v>31</v>
      </c>
      <c r="C995" s="236">
        <v>5.1269999999999998</v>
      </c>
      <c r="D995" s="86">
        <v>1.28</v>
      </c>
      <c r="E995" s="11">
        <v>0.25</v>
      </c>
      <c r="F995" s="11">
        <v>1</v>
      </c>
      <c r="G995" s="11" t="s">
        <v>260</v>
      </c>
      <c r="H995" s="11"/>
      <c r="I995" s="236" t="s">
        <v>7</v>
      </c>
    </row>
    <row r="996" spans="1:9" ht="15" customHeight="1">
      <c r="A996" s="93">
        <v>44</v>
      </c>
      <c r="B996" s="236" t="s">
        <v>31</v>
      </c>
      <c r="C996" s="236">
        <v>5.1269999999999998</v>
      </c>
      <c r="D996" s="86">
        <v>1.28</v>
      </c>
      <c r="E996" s="11">
        <v>0.25</v>
      </c>
      <c r="F996" s="11">
        <v>1</v>
      </c>
      <c r="G996" s="11" t="s">
        <v>260</v>
      </c>
      <c r="H996" s="11"/>
      <c r="I996" s="236" t="s">
        <v>7</v>
      </c>
    </row>
    <row r="997" spans="1:9" ht="15" customHeight="1">
      <c r="A997" s="93">
        <v>45</v>
      </c>
      <c r="B997" s="236" t="s">
        <v>31</v>
      </c>
      <c r="C997" s="236">
        <v>5.1269999999999998</v>
      </c>
      <c r="D997" s="86">
        <v>1.3</v>
      </c>
      <c r="E997" s="11">
        <v>0.26</v>
      </c>
      <c r="F997" s="11">
        <v>1</v>
      </c>
      <c r="G997" s="11" t="s">
        <v>260</v>
      </c>
      <c r="H997" s="11"/>
      <c r="I997" s="236" t="s">
        <v>7</v>
      </c>
    </row>
    <row r="998" spans="1:9" ht="15" customHeight="1">
      <c r="A998" s="93">
        <v>46</v>
      </c>
      <c r="B998" s="236" t="s">
        <v>31</v>
      </c>
      <c r="C998" s="236">
        <v>5.1269999999999998</v>
      </c>
      <c r="D998" s="86">
        <v>1.32</v>
      </c>
      <c r="E998" s="11">
        <v>0.26</v>
      </c>
      <c r="F998" s="11">
        <v>1</v>
      </c>
      <c r="G998" s="11" t="s">
        <v>260</v>
      </c>
      <c r="H998" s="11"/>
      <c r="I998" s="236" t="s">
        <v>7</v>
      </c>
    </row>
    <row r="999" spans="1:9" ht="15" customHeight="1">
      <c r="A999" s="93">
        <v>47</v>
      </c>
      <c r="B999" s="236" t="s">
        <v>31</v>
      </c>
      <c r="C999" s="236">
        <v>5.1269999999999998</v>
      </c>
      <c r="D999" s="86">
        <v>1.35</v>
      </c>
      <c r="E999" s="11">
        <v>0.26</v>
      </c>
      <c r="F999" s="11">
        <v>1</v>
      </c>
      <c r="G999" s="11" t="s">
        <v>260</v>
      </c>
      <c r="H999" s="11"/>
      <c r="I999" s="236" t="s">
        <v>7</v>
      </c>
    </row>
    <row r="1000" spans="1:9" ht="15" customHeight="1">
      <c r="A1000" s="93">
        <v>48</v>
      </c>
      <c r="B1000" s="109" t="s">
        <v>31</v>
      </c>
      <c r="C1000" s="109">
        <v>5.1269999999999998</v>
      </c>
      <c r="D1000" s="86">
        <v>1.32</v>
      </c>
      <c r="E1000" s="11">
        <v>0.26</v>
      </c>
      <c r="F1000" s="11">
        <v>1</v>
      </c>
      <c r="G1000" s="11" t="s">
        <v>260</v>
      </c>
      <c r="H1000" s="11"/>
      <c r="I1000" s="109" t="s">
        <v>7</v>
      </c>
    </row>
    <row r="1001" spans="1:9" ht="15" customHeight="1">
      <c r="A1001" s="94"/>
      <c r="B1001" s="92"/>
      <c r="C1001" s="92"/>
      <c r="D1001" s="241"/>
      <c r="E1001" s="59"/>
      <c r="F1001" s="59"/>
      <c r="G1001" s="59"/>
      <c r="H1001" s="59"/>
      <c r="I1001" s="92"/>
    </row>
    <row r="1002" spans="1:9" ht="18.75" customHeight="1">
      <c r="A1002" s="699" t="s">
        <v>973</v>
      </c>
      <c r="B1002" s="700"/>
      <c r="C1002" s="700"/>
      <c r="D1002" s="700"/>
      <c r="E1002" s="700"/>
      <c r="F1002" s="700"/>
      <c r="G1002" s="700"/>
      <c r="H1002" s="700"/>
      <c r="I1002" s="700"/>
    </row>
    <row r="1003" spans="1:9" s="197" customFormat="1" ht="18.75" customHeight="1">
      <c r="A1003" s="701" t="s">
        <v>635</v>
      </c>
      <c r="B1003" s="703" t="s">
        <v>3</v>
      </c>
      <c r="C1003" s="701" t="s">
        <v>118</v>
      </c>
      <c r="D1003" s="701" t="s">
        <v>636</v>
      </c>
      <c r="E1003" s="701" t="s">
        <v>120</v>
      </c>
      <c r="F1003" s="701" t="s">
        <v>2</v>
      </c>
      <c r="G1003" s="701" t="s">
        <v>121</v>
      </c>
      <c r="H1003" s="701" t="s">
        <v>4</v>
      </c>
      <c r="I1003" s="703" t="s">
        <v>637</v>
      </c>
    </row>
    <row r="1004" spans="1:9" s="197" customFormat="1" ht="18.75" customHeight="1">
      <c r="A1004" s="702"/>
      <c r="B1004" s="704"/>
      <c r="C1004" s="702"/>
      <c r="D1004" s="702"/>
      <c r="E1004" s="702"/>
      <c r="F1004" s="702"/>
      <c r="G1004" s="702"/>
      <c r="H1004" s="702"/>
      <c r="I1004" s="704"/>
    </row>
    <row r="1005" spans="1:9" ht="18.75" customHeight="1">
      <c r="A1005" s="93">
        <v>1</v>
      </c>
      <c r="B1005" s="24" t="s">
        <v>746</v>
      </c>
      <c r="C1005" s="18"/>
      <c r="D1005" s="234"/>
      <c r="E1005" s="11"/>
      <c r="F1005" s="11">
        <v>2</v>
      </c>
      <c r="G1005" s="11"/>
      <c r="H1005" s="11"/>
      <c r="I1005" s="24" t="s">
        <v>974</v>
      </c>
    </row>
    <row r="1006" spans="1:9" ht="18.75" customHeight="1">
      <c r="A1006" s="93">
        <v>2</v>
      </c>
      <c r="B1006" s="24" t="s">
        <v>975</v>
      </c>
      <c r="C1006" s="249"/>
      <c r="D1006" s="226"/>
      <c r="E1006" s="11"/>
      <c r="F1006" s="11">
        <v>2</v>
      </c>
      <c r="G1006" s="11"/>
      <c r="H1006" s="11"/>
      <c r="I1006" s="24" t="s">
        <v>976</v>
      </c>
    </row>
    <row r="1007" spans="1:9" ht="18.75" customHeight="1">
      <c r="A1007" s="93">
        <v>3</v>
      </c>
      <c r="B1007" s="24" t="s">
        <v>977</v>
      </c>
      <c r="C1007" s="18"/>
      <c r="D1007" s="86"/>
      <c r="E1007" s="11"/>
      <c r="F1007" s="11">
        <v>2</v>
      </c>
      <c r="G1007" s="11"/>
      <c r="H1007" s="11"/>
      <c r="I1007" s="24" t="s">
        <v>837</v>
      </c>
    </row>
    <row r="1008" spans="1:9" ht="18.75" customHeight="1">
      <c r="A1008" s="93">
        <v>4</v>
      </c>
      <c r="B1008" s="24" t="s">
        <v>977</v>
      </c>
      <c r="C1008" s="18"/>
      <c r="D1008" s="86"/>
      <c r="E1008" s="10"/>
      <c r="F1008" s="11">
        <v>2</v>
      </c>
      <c r="G1008" s="11"/>
      <c r="H1008" s="11"/>
      <c r="I1008" s="24" t="s">
        <v>837</v>
      </c>
    </row>
    <row r="1009" spans="1:9" ht="15" customHeight="1">
      <c r="A1009" s="93">
        <v>5</v>
      </c>
      <c r="B1009" s="24" t="s">
        <v>111</v>
      </c>
      <c r="C1009" s="18"/>
      <c r="D1009" s="86"/>
      <c r="E1009" s="11"/>
      <c r="F1009" s="11">
        <v>2</v>
      </c>
      <c r="G1009" s="11"/>
      <c r="H1009" s="11"/>
      <c r="I1009" s="24" t="s">
        <v>978</v>
      </c>
    </row>
    <row r="1010" spans="1:9" ht="15" customHeight="1">
      <c r="A1010" s="93">
        <v>6</v>
      </c>
      <c r="B1010" s="24" t="s">
        <v>111</v>
      </c>
      <c r="C1010" s="18"/>
      <c r="D1010" s="86"/>
      <c r="E1010" s="10"/>
      <c r="F1010" s="11">
        <v>2</v>
      </c>
      <c r="G1010" s="11"/>
      <c r="H1010" s="11"/>
      <c r="I1010" s="24" t="s">
        <v>978</v>
      </c>
    </row>
    <row r="1011" spans="1:9" ht="15" customHeight="1">
      <c r="A1011" s="93">
        <v>7</v>
      </c>
      <c r="B1011" s="24" t="s">
        <v>23</v>
      </c>
      <c r="C1011" s="21"/>
      <c r="D1011" s="86"/>
      <c r="E1011" s="10"/>
      <c r="F1011" s="11">
        <v>2</v>
      </c>
      <c r="G1011" s="11"/>
      <c r="H1011" s="11"/>
      <c r="I1011" s="24" t="s">
        <v>979</v>
      </c>
    </row>
    <row r="1012" spans="1:9" ht="15" customHeight="1">
      <c r="A1012" s="93">
        <v>8</v>
      </c>
      <c r="B1012" s="24" t="s">
        <v>23</v>
      </c>
      <c r="C1012" s="21"/>
      <c r="D1012" s="86"/>
      <c r="E1012" s="10"/>
      <c r="F1012" s="11">
        <v>2</v>
      </c>
      <c r="G1012" s="11"/>
      <c r="H1012" s="11"/>
      <c r="I1012" s="24" t="s">
        <v>979</v>
      </c>
    </row>
    <row r="1013" spans="1:9" ht="15" customHeight="1">
      <c r="A1013" s="93">
        <v>9</v>
      </c>
      <c r="B1013" s="24" t="s">
        <v>54</v>
      </c>
      <c r="C1013" s="21"/>
      <c r="D1013" s="86"/>
      <c r="E1013" s="10"/>
      <c r="F1013" s="11">
        <v>2</v>
      </c>
      <c r="G1013" s="11"/>
      <c r="H1013" s="11"/>
      <c r="I1013" s="24" t="s">
        <v>980</v>
      </c>
    </row>
    <row r="1014" spans="1:9" ht="15" customHeight="1">
      <c r="A1014" s="93">
        <v>10</v>
      </c>
      <c r="B1014" s="24" t="s">
        <v>54</v>
      </c>
      <c r="C1014" s="21"/>
      <c r="D1014" s="86"/>
      <c r="E1014" s="10"/>
      <c r="F1014" s="11">
        <v>2</v>
      </c>
      <c r="G1014" s="11"/>
      <c r="H1014" s="11"/>
      <c r="I1014" s="24" t="s">
        <v>980</v>
      </c>
    </row>
    <row r="1015" spans="1:9" ht="15" customHeight="1">
      <c r="A1015" s="93">
        <v>11</v>
      </c>
      <c r="B1015" s="24" t="s">
        <v>23</v>
      </c>
      <c r="C1015" s="21"/>
      <c r="D1015" s="86"/>
      <c r="E1015" s="10"/>
      <c r="F1015" s="11">
        <v>2</v>
      </c>
      <c r="G1015" s="11"/>
      <c r="H1015" s="11"/>
      <c r="I1015" s="24" t="s">
        <v>978</v>
      </c>
    </row>
    <row r="1016" spans="1:9" ht="15" customHeight="1">
      <c r="A1016" s="93">
        <v>12</v>
      </c>
      <c r="B1016" s="24" t="s">
        <v>23</v>
      </c>
      <c r="C1016" s="21"/>
      <c r="D1016" s="86"/>
      <c r="E1016" s="10"/>
      <c r="F1016" s="11">
        <v>2</v>
      </c>
      <c r="G1016" s="11"/>
      <c r="H1016" s="11"/>
      <c r="I1016" s="24" t="s">
        <v>978</v>
      </c>
    </row>
    <row r="1017" spans="1:9" ht="15" customHeight="1">
      <c r="A1017" s="93">
        <v>13</v>
      </c>
      <c r="B1017" s="24" t="s">
        <v>843</v>
      </c>
      <c r="C1017" s="21"/>
      <c r="D1017" s="86"/>
      <c r="E1017" s="10"/>
      <c r="F1017" s="11">
        <v>2</v>
      </c>
      <c r="G1017" s="11"/>
      <c r="H1017" s="11"/>
      <c r="I1017" s="24" t="s">
        <v>981</v>
      </c>
    </row>
    <row r="1018" spans="1:9" ht="15" customHeight="1">
      <c r="A1018" s="93">
        <v>14</v>
      </c>
      <c r="B1018" s="24" t="s">
        <v>975</v>
      </c>
      <c r="C1018" s="21"/>
      <c r="D1018" s="86"/>
      <c r="E1018" s="10"/>
      <c r="F1018" s="11">
        <v>2</v>
      </c>
      <c r="G1018" s="11"/>
      <c r="H1018" s="11"/>
      <c r="I1018" s="24" t="s">
        <v>976</v>
      </c>
    </row>
    <row r="1019" spans="1:9" ht="15" customHeight="1">
      <c r="A1019" s="93">
        <v>15</v>
      </c>
      <c r="B1019" s="24" t="s">
        <v>677</v>
      </c>
      <c r="C1019" s="21"/>
      <c r="D1019" s="86"/>
      <c r="E1019" s="10"/>
      <c r="F1019" s="11">
        <v>2</v>
      </c>
      <c r="G1019" s="11"/>
      <c r="H1019" s="11"/>
      <c r="I1019" s="24" t="s">
        <v>982</v>
      </c>
    </row>
    <row r="1020" spans="1:9" ht="15" customHeight="1">
      <c r="A1020" s="93">
        <v>16</v>
      </c>
      <c r="B1020" s="24" t="s">
        <v>677</v>
      </c>
      <c r="C1020" s="21"/>
      <c r="D1020" s="86"/>
      <c r="E1020" s="10"/>
      <c r="F1020" s="11">
        <v>2</v>
      </c>
      <c r="G1020" s="11"/>
      <c r="H1020" s="11"/>
      <c r="I1020" s="24" t="s">
        <v>982</v>
      </c>
    </row>
    <row r="1021" spans="1:9" ht="15" customHeight="1">
      <c r="A1021" s="93">
        <v>17</v>
      </c>
      <c r="B1021" s="24" t="s">
        <v>14</v>
      </c>
      <c r="C1021" s="18"/>
      <c r="D1021" s="86"/>
      <c r="E1021" s="10"/>
      <c r="F1021" s="11">
        <v>2</v>
      </c>
      <c r="G1021" s="11"/>
      <c r="H1021" s="11"/>
      <c r="I1021" s="24" t="s">
        <v>983</v>
      </c>
    </row>
    <row r="1022" spans="1:9" ht="15" customHeight="1">
      <c r="A1022" s="93">
        <v>18</v>
      </c>
      <c r="B1022" s="24" t="s">
        <v>14</v>
      </c>
      <c r="C1022" s="18"/>
      <c r="D1022" s="86"/>
      <c r="E1022" s="10"/>
      <c r="F1022" s="11">
        <v>2</v>
      </c>
      <c r="G1022" s="11"/>
      <c r="H1022" s="11"/>
      <c r="I1022" s="24" t="s">
        <v>983</v>
      </c>
    </row>
    <row r="1023" spans="1:9" ht="15" customHeight="1">
      <c r="A1023" s="93">
        <v>19</v>
      </c>
      <c r="B1023" s="257" t="s">
        <v>677</v>
      </c>
      <c r="C1023" s="18"/>
      <c r="D1023" s="86"/>
      <c r="E1023" s="11"/>
      <c r="F1023" s="11">
        <v>2</v>
      </c>
      <c r="G1023" s="11"/>
      <c r="H1023" s="11"/>
      <c r="I1023" s="24" t="s">
        <v>984</v>
      </c>
    </row>
    <row r="1024" spans="1:9" ht="15" customHeight="1">
      <c r="A1024" s="93">
        <v>20</v>
      </c>
      <c r="B1024" s="257" t="s">
        <v>677</v>
      </c>
      <c r="C1024" s="18"/>
      <c r="D1024" s="86"/>
      <c r="E1024" s="10"/>
      <c r="F1024" s="11">
        <v>2</v>
      </c>
      <c r="G1024" s="11"/>
      <c r="H1024" s="11"/>
      <c r="I1024" s="24" t="s">
        <v>984</v>
      </c>
    </row>
    <row r="1025" spans="1:9" ht="15" customHeight="1">
      <c r="A1025" s="93">
        <v>21</v>
      </c>
      <c r="B1025" s="257" t="s">
        <v>111</v>
      </c>
      <c r="C1025" s="18"/>
      <c r="D1025" s="86"/>
      <c r="E1025" s="10"/>
      <c r="F1025" s="11">
        <v>2</v>
      </c>
      <c r="G1025" s="11"/>
      <c r="H1025" s="11"/>
      <c r="I1025" s="24" t="s">
        <v>985</v>
      </c>
    </row>
    <row r="1026" spans="1:9" ht="15" customHeight="1">
      <c r="A1026" s="93">
        <v>22</v>
      </c>
      <c r="B1026" s="257" t="s">
        <v>111</v>
      </c>
      <c r="C1026" s="18"/>
      <c r="D1026" s="86"/>
      <c r="E1026" s="10"/>
      <c r="F1026" s="11">
        <v>2</v>
      </c>
      <c r="G1026" s="11"/>
      <c r="H1026" s="11"/>
      <c r="I1026" s="24" t="s">
        <v>985</v>
      </c>
    </row>
    <row r="1027" spans="1:9" ht="15" customHeight="1">
      <c r="A1027" s="93">
        <v>23</v>
      </c>
      <c r="B1027" s="257" t="s">
        <v>111</v>
      </c>
      <c r="C1027" s="21"/>
      <c r="D1027" s="86"/>
      <c r="E1027" s="11"/>
      <c r="F1027" s="11">
        <v>2</v>
      </c>
      <c r="G1027" s="11"/>
      <c r="H1027" s="11"/>
      <c r="I1027" s="24" t="s">
        <v>986</v>
      </c>
    </row>
    <row r="1028" spans="1:9" ht="15" customHeight="1">
      <c r="A1028" s="93">
        <v>24</v>
      </c>
      <c r="B1028" s="257" t="s">
        <v>111</v>
      </c>
      <c r="C1028" s="21"/>
      <c r="D1028" s="86"/>
      <c r="E1028" s="11"/>
      <c r="F1028" s="11">
        <v>2</v>
      </c>
      <c r="G1028" s="11"/>
      <c r="H1028" s="11"/>
      <c r="I1028" s="24" t="s">
        <v>986</v>
      </c>
    </row>
    <row r="1029" spans="1:9" ht="15" customHeight="1">
      <c r="A1029" s="94"/>
      <c r="B1029" s="259"/>
      <c r="C1029" s="85"/>
      <c r="D1029" s="241"/>
      <c r="E1029" s="59"/>
      <c r="F1029" s="59"/>
      <c r="G1029" s="59"/>
      <c r="H1029" s="59"/>
      <c r="I1029" s="156"/>
    </row>
    <row r="1030" spans="1:9" ht="18.75" customHeight="1">
      <c r="A1030" s="699" t="s">
        <v>987</v>
      </c>
      <c r="B1030" s="700"/>
      <c r="C1030" s="700"/>
      <c r="D1030" s="700"/>
      <c r="E1030" s="700"/>
      <c r="F1030" s="700"/>
      <c r="G1030" s="700"/>
      <c r="H1030" s="700"/>
      <c r="I1030" s="700"/>
    </row>
    <row r="1031" spans="1:9" s="197" customFormat="1" ht="18.75" customHeight="1">
      <c r="A1031" s="701" t="s">
        <v>635</v>
      </c>
      <c r="B1031" s="703" t="s">
        <v>3</v>
      </c>
      <c r="C1031" s="701" t="s">
        <v>118</v>
      </c>
      <c r="D1031" s="701" t="s">
        <v>636</v>
      </c>
      <c r="E1031" s="701" t="s">
        <v>120</v>
      </c>
      <c r="F1031" s="701" t="s">
        <v>2</v>
      </c>
      <c r="G1031" s="701" t="s">
        <v>121</v>
      </c>
      <c r="H1031" s="701" t="s">
        <v>4</v>
      </c>
      <c r="I1031" s="703" t="s">
        <v>637</v>
      </c>
    </row>
    <row r="1032" spans="1:9" s="197" customFormat="1" ht="18.75" customHeight="1">
      <c r="A1032" s="702"/>
      <c r="B1032" s="704"/>
      <c r="C1032" s="702"/>
      <c r="D1032" s="702"/>
      <c r="E1032" s="702"/>
      <c r="F1032" s="702"/>
      <c r="G1032" s="702"/>
      <c r="H1032" s="702"/>
      <c r="I1032" s="704"/>
    </row>
    <row r="1033" spans="1:9" ht="18.75" customHeight="1">
      <c r="A1033" s="93">
        <v>1</v>
      </c>
      <c r="B1033" s="24" t="s">
        <v>23</v>
      </c>
      <c r="C1033" s="18"/>
      <c r="D1033" s="234"/>
      <c r="E1033" s="11"/>
      <c r="F1033" s="11">
        <v>1</v>
      </c>
      <c r="G1033" s="11"/>
      <c r="H1033" s="11"/>
      <c r="I1033" s="24" t="s">
        <v>988</v>
      </c>
    </row>
    <row r="1034" spans="1:9" ht="18.75" customHeight="1">
      <c r="A1034" s="93">
        <v>2</v>
      </c>
      <c r="B1034" s="24" t="s">
        <v>23</v>
      </c>
      <c r="C1034" s="249"/>
      <c r="D1034" s="226"/>
      <c r="E1034" s="11"/>
      <c r="F1034" s="11">
        <v>1</v>
      </c>
      <c r="G1034" s="11"/>
      <c r="H1034" s="11"/>
      <c r="I1034" s="24" t="s">
        <v>988</v>
      </c>
    </row>
    <row r="1035" spans="1:9" ht="18.75" customHeight="1">
      <c r="A1035" s="93">
        <v>3</v>
      </c>
      <c r="B1035" s="24" t="s">
        <v>111</v>
      </c>
      <c r="C1035" s="18"/>
      <c r="D1035" s="86"/>
      <c r="E1035" s="11"/>
      <c r="F1035" s="11">
        <v>1</v>
      </c>
      <c r="G1035" s="11"/>
      <c r="H1035" s="11"/>
      <c r="I1035" s="24" t="s">
        <v>989</v>
      </c>
    </row>
    <row r="1036" spans="1:9" ht="18.75" customHeight="1">
      <c r="A1036" s="93">
        <v>4</v>
      </c>
      <c r="B1036" s="24" t="s">
        <v>111</v>
      </c>
      <c r="C1036" s="18"/>
      <c r="D1036" s="86"/>
      <c r="E1036" s="10"/>
      <c r="F1036" s="11">
        <v>1</v>
      </c>
      <c r="G1036" s="11"/>
      <c r="H1036" s="11"/>
      <c r="I1036" s="24" t="s">
        <v>989</v>
      </c>
    </row>
    <row r="1037" spans="1:9" ht="15" customHeight="1">
      <c r="A1037" s="93">
        <v>5</v>
      </c>
      <c r="B1037" s="24" t="s">
        <v>62</v>
      </c>
      <c r="C1037" s="18"/>
      <c r="D1037" s="86"/>
      <c r="E1037" s="11"/>
      <c r="F1037" s="11">
        <v>1</v>
      </c>
      <c r="G1037" s="11"/>
      <c r="H1037" s="11"/>
      <c r="I1037" s="24" t="s">
        <v>990</v>
      </c>
    </row>
    <row r="1038" spans="1:9" ht="15" customHeight="1">
      <c r="A1038" s="93">
        <v>6</v>
      </c>
      <c r="B1038" s="24" t="s">
        <v>62</v>
      </c>
      <c r="C1038" s="18"/>
      <c r="D1038" s="86"/>
      <c r="E1038" s="10"/>
      <c r="F1038" s="11">
        <v>1</v>
      </c>
      <c r="G1038" s="11"/>
      <c r="H1038" s="11"/>
      <c r="I1038" s="24" t="s">
        <v>990</v>
      </c>
    </row>
    <row r="1039" spans="1:9" ht="15" customHeight="1">
      <c r="A1039" s="93">
        <v>7</v>
      </c>
      <c r="B1039" s="24" t="s">
        <v>975</v>
      </c>
      <c r="C1039" s="21"/>
      <c r="D1039" s="86"/>
      <c r="E1039" s="10"/>
      <c r="F1039" s="11">
        <v>1</v>
      </c>
      <c r="G1039" s="11"/>
      <c r="H1039" s="11"/>
      <c r="I1039" s="24" t="s">
        <v>991</v>
      </c>
    </row>
    <row r="1040" spans="1:9" ht="15" customHeight="1">
      <c r="A1040" s="93">
        <v>8</v>
      </c>
      <c r="B1040" s="24" t="s">
        <v>111</v>
      </c>
      <c r="C1040" s="21"/>
      <c r="D1040" s="86"/>
      <c r="E1040" s="10"/>
      <c r="F1040" s="11">
        <v>1</v>
      </c>
      <c r="G1040" s="11"/>
      <c r="H1040" s="11"/>
      <c r="I1040" s="24" t="s">
        <v>992</v>
      </c>
    </row>
    <row r="1041" spans="1:9" ht="15" customHeight="1">
      <c r="A1041" s="93">
        <v>9</v>
      </c>
      <c r="B1041" s="24" t="s">
        <v>993</v>
      </c>
      <c r="C1041" s="21"/>
      <c r="D1041" s="86"/>
      <c r="E1041" s="10"/>
      <c r="F1041" s="11">
        <v>1</v>
      </c>
      <c r="G1041" s="11"/>
      <c r="H1041" s="11"/>
      <c r="I1041" s="24" t="s">
        <v>994</v>
      </c>
    </row>
    <row r="1042" spans="1:9" ht="15" customHeight="1">
      <c r="A1042" s="93">
        <v>10</v>
      </c>
      <c r="B1042" s="24" t="s">
        <v>993</v>
      </c>
      <c r="C1042" s="21"/>
      <c r="D1042" s="86"/>
      <c r="E1042" s="10"/>
      <c r="F1042" s="11">
        <v>1</v>
      </c>
      <c r="G1042" s="11"/>
      <c r="H1042" s="11"/>
      <c r="I1042" s="24" t="s">
        <v>994</v>
      </c>
    </row>
    <row r="1043" spans="1:9" ht="15" customHeight="1">
      <c r="A1043" s="93">
        <v>11</v>
      </c>
      <c r="B1043" s="24" t="s">
        <v>677</v>
      </c>
      <c r="C1043" s="21"/>
      <c r="D1043" s="86"/>
      <c r="E1043" s="10"/>
      <c r="F1043" s="11">
        <v>1</v>
      </c>
      <c r="G1043" s="11"/>
      <c r="H1043" s="11"/>
      <c r="I1043" s="24" t="s">
        <v>995</v>
      </c>
    </row>
    <row r="1044" spans="1:9" ht="15" customHeight="1">
      <c r="A1044" s="93">
        <v>12</v>
      </c>
      <c r="B1044" s="24" t="s">
        <v>677</v>
      </c>
      <c r="C1044" s="21"/>
      <c r="D1044" s="86"/>
      <c r="E1044" s="10"/>
      <c r="F1044" s="11">
        <v>1</v>
      </c>
      <c r="G1044" s="11"/>
      <c r="H1044" s="11"/>
      <c r="I1044" s="24" t="s">
        <v>995</v>
      </c>
    </row>
    <row r="1045" spans="1:9" ht="15" customHeight="1">
      <c r="A1045" s="93">
        <v>13</v>
      </c>
      <c r="B1045" s="24" t="s">
        <v>23</v>
      </c>
      <c r="C1045" s="18"/>
      <c r="D1045" s="86"/>
      <c r="E1045" s="10"/>
      <c r="F1045" s="11">
        <v>1</v>
      </c>
      <c r="G1045" s="11"/>
      <c r="H1045" s="11"/>
      <c r="I1045" s="24" t="s">
        <v>995</v>
      </c>
    </row>
    <row r="1046" spans="1:9" ht="15" customHeight="1">
      <c r="A1046" s="93">
        <v>14</v>
      </c>
      <c r="B1046" s="24" t="s">
        <v>23</v>
      </c>
      <c r="C1046" s="18"/>
      <c r="D1046" s="86"/>
      <c r="E1046" s="10"/>
      <c r="F1046" s="11">
        <v>1</v>
      </c>
      <c r="G1046" s="11"/>
      <c r="H1046" s="11"/>
      <c r="I1046" s="24" t="s">
        <v>995</v>
      </c>
    </row>
    <row r="1047" spans="1:9" ht="15" customHeight="1">
      <c r="A1047" s="93">
        <v>15</v>
      </c>
      <c r="B1047" s="257" t="s">
        <v>14</v>
      </c>
      <c r="C1047" s="18"/>
      <c r="D1047" s="86"/>
      <c r="E1047" s="11"/>
      <c r="F1047" s="11">
        <v>1</v>
      </c>
      <c r="G1047" s="11"/>
      <c r="H1047" s="11"/>
      <c r="I1047" s="24" t="s">
        <v>983</v>
      </c>
    </row>
    <row r="1048" spans="1:9" ht="15" customHeight="1">
      <c r="A1048" s="93">
        <v>16</v>
      </c>
      <c r="B1048" s="257" t="s">
        <v>14</v>
      </c>
      <c r="C1048" s="18"/>
      <c r="D1048" s="86"/>
      <c r="E1048" s="10"/>
      <c r="F1048" s="11">
        <v>1</v>
      </c>
      <c r="G1048" s="11"/>
      <c r="H1048" s="11"/>
      <c r="I1048" s="24" t="s">
        <v>983</v>
      </c>
    </row>
    <row r="1049" spans="1:9" ht="15" customHeight="1">
      <c r="A1049" s="93">
        <v>17</v>
      </c>
      <c r="B1049" s="256" t="s">
        <v>31</v>
      </c>
      <c r="C1049" s="21">
        <v>3.8</v>
      </c>
      <c r="D1049" s="86">
        <v>0.95</v>
      </c>
      <c r="E1049" s="11">
        <v>0.24</v>
      </c>
      <c r="F1049" s="11">
        <v>1</v>
      </c>
      <c r="G1049" s="11" t="s">
        <v>260</v>
      </c>
      <c r="H1049" s="11"/>
      <c r="I1049" s="256" t="s">
        <v>7</v>
      </c>
    </row>
    <row r="1050" spans="1:9" ht="15" customHeight="1">
      <c r="A1050" s="93">
        <v>18</v>
      </c>
      <c r="B1050" s="256" t="s">
        <v>31</v>
      </c>
      <c r="C1050" s="21">
        <v>3.8</v>
      </c>
      <c r="D1050" s="86">
        <v>0.95</v>
      </c>
      <c r="E1050" s="11">
        <v>0.24</v>
      </c>
      <c r="F1050" s="11">
        <v>1</v>
      </c>
      <c r="G1050" s="11" t="s">
        <v>260</v>
      </c>
      <c r="H1050" s="11"/>
      <c r="I1050" s="256" t="s">
        <v>7</v>
      </c>
    </row>
    <row r="1051" spans="1:9" s="213" customFormat="1" ht="15" customHeight="1">
      <c r="A1051" s="94"/>
      <c r="B1051" s="259"/>
      <c r="C1051" s="85"/>
      <c r="D1051" s="241"/>
      <c r="E1051" s="59"/>
      <c r="F1051" s="59"/>
      <c r="G1051" s="59"/>
      <c r="H1051" s="59"/>
      <c r="I1051" s="259"/>
    </row>
    <row r="1052" spans="1:9" ht="15" customHeight="1">
      <c r="A1052" s="699" t="s">
        <v>996</v>
      </c>
      <c r="B1052" s="700"/>
      <c r="C1052" s="700"/>
      <c r="D1052" s="700"/>
      <c r="E1052" s="700"/>
      <c r="F1052" s="700"/>
      <c r="G1052" s="700"/>
      <c r="H1052" s="700"/>
      <c r="I1052" s="700"/>
    </row>
    <row r="1053" spans="1:9" s="197" customFormat="1" ht="15" customHeight="1">
      <c r="A1053" s="701" t="s">
        <v>635</v>
      </c>
      <c r="B1053" s="703" t="s">
        <v>3</v>
      </c>
      <c r="C1053" s="701" t="s">
        <v>118</v>
      </c>
      <c r="D1053" s="701" t="s">
        <v>636</v>
      </c>
      <c r="E1053" s="701" t="s">
        <v>120</v>
      </c>
      <c r="F1053" s="701" t="s">
        <v>2</v>
      </c>
      <c r="G1053" s="701" t="s">
        <v>121</v>
      </c>
      <c r="H1053" s="701" t="s">
        <v>4</v>
      </c>
      <c r="I1053" s="703" t="s">
        <v>637</v>
      </c>
    </row>
    <row r="1054" spans="1:9" s="197" customFormat="1" ht="15" customHeight="1">
      <c r="A1054" s="702"/>
      <c r="B1054" s="704"/>
      <c r="C1054" s="702"/>
      <c r="D1054" s="702"/>
      <c r="E1054" s="702"/>
      <c r="F1054" s="702"/>
      <c r="G1054" s="702"/>
      <c r="H1054" s="702"/>
      <c r="I1054" s="704"/>
    </row>
    <row r="1055" spans="1:9" ht="15" customHeight="1">
      <c r="A1055" s="93">
        <v>1</v>
      </c>
      <c r="B1055" s="24" t="s">
        <v>774</v>
      </c>
      <c r="C1055" s="18"/>
      <c r="D1055" s="234"/>
      <c r="E1055" s="11"/>
      <c r="F1055" s="11">
        <v>1</v>
      </c>
      <c r="G1055" s="11"/>
      <c r="H1055" s="11"/>
      <c r="I1055" s="24" t="s">
        <v>997</v>
      </c>
    </row>
    <row r="1056" spans="1:9" ht="15" customHeight="1">
      <c r="A1056" s="93">
        <v>2</v>
      </c>
      <c r="B1056" s="18" t="s">
        <v>31</v>
      </c>
      <c r="C1056" s="21">
        <v>3.53</v>
      </c>
      <c r="D1056" s="86">
        <v>0.98</v>
      </c>
      <c r="E1056" s="10">
        <v>0.28000000000000003</v>
      </c>
      <c r="F1056" s="11">
        <v>1</v>
      </c>
      <c r="G1056" s="11" t="s">
        <v>260</v>
      </c>
      <c r="H1056" s="11"/>
      <c r="I1056" s="256" t="s">
        <v>7</v>
      </c>
    </row>
    <row r="1057" spans="1:9" ht="15" customHeight="1">
      <c r="A1057" s="93">
        <v>3</v>
      </c>
      <c r="B1057" s="24" t="s">
        <v>774</v>
      </c>
      <c r="C1057" s="18"/>
      <c r="D1057" s="86"/>
      <c r="E1057" s="11"/>
      <c r="F1057" s="11">
        <v>1</v>
      </c>
      <c r="G1057" s="11"/>
      <c r="H1057" s="11"/>
      <c r="I1057" s="24" t="s">
        <v>997</v>
      </c>
    </row>
    <row r="1058" spans="1:9" ht="15" customHeight="1">
      <c r="A1058" s="93">
        <v>4</v>
      </c>
      <c r="B1058" s="18" t="s">
        <v>31</v>
      </c>
      <c r="C1058" s="21">
        <v>3.53</v>
      </c>
      <c r="D1058" s="86">
        <v>0.98</v>
      </c>
      <c r="E1058" s="10">
        <v>0.28000000000000003</v>
      </c>
      <c r="F1058" s="11">
        <v>1</v>
      </c>
      <c r="G1058" s="11" t="s">
        <v>260</v>
      </c>
      <c r="H1058" s="11"/>
      <c r="I1058" s="256" t="s">
        <v>7</v>
      </c>
    </row>
    <row r="1059" spans="1:9" ht="15" customHeight="1">
      <c r="A1059" s="93">
        <v>5</v>
      </c>
      <c r="B1059" s="18" t="s">
        <v>31</v>
      </c>
      <c r="C1059" s="21">
        <v>3.53</v>
      </c>
      <c r="D1059" s="86">
        <v>0.88</v>
      </c>
      <c r="E1059" s="10">
        <v>0.25</v>
      </c>
      <c r="F1059" s="11">
        <v>1</v>
      </c>
      <c r="G1059" s="11" t="s">
        <v>260</v>
      </c>
      <c r="H1059" s="11"/>
      <c r="I1059" s="256" t="s">
        <v>7</v>
      </c>
    </row>
    <row r="1060" spans="1:9" ht="15" customHeight="1">
      <c r="A1060" s="93">
        <v>6</v>
      </c>
      <c r="B1060" s="24" t="s">
        <v>746</v>
      </c>
      <c r="C1060" s="18"/>
      <c r="D1060" s="86"/>
      <c r="E1060" s="10"/>
      <c r="F1060" s="11">
        <v>1</v>
      </c>
      <c r="G1060" s="11"/>
      <c r="H1060" s="11"/>
      <c r="I1060" s="24" t="s">
        <v>998</v>
      </c>
    </row>
    <row r="1061" spans="1:9" ht="15" customHeight="1">
      <c r="A1061" s="93">
        <v>7</v>
      </c>
      <c r="B1061" s="24" t="s">
        <v>746</v>
      </c>
      <c r="C1061" s="21"/>
      <c r="D1061" s="86"/>
      <c r="E1061" s="10"/>
      <c r="F1061" s="11">
        <v>1</v>
      </c>
      <c r="G1061" s="11"/>
      <c r="H1061" s="11"/>
      <c r="I1061" s="24" t="s">
        <v>998</v>
      </c>
    </row>
    <row r="1062" spans="1:9" ht="15" customHeight="1">
      <c r="A1062" s="93">
        <v>8</v>
      </c>
      <c r="B1062" s="18" t="s">
        <v>31</v>
      </c>
      <c r="C1062" s="21">
        <v>3.53</v>
      </c>
      <c r="D1062" s="86">
        <v>0.88</v>
      </c>
      <c r="E1062" s="10">
        <v>0.25</v>
      </c>
      <c r="F1062" s="11">
        <v>1</v>
      </c>
      <c r="G1062" s="11" t="s">
        <v>260</v>
      </c>
      <c r="H1062" s="11"/>
      <c r="I1062" s="256" t="s">
        <v>7</v>
      </c>
    </row>
    <row r="1063" spans="1:9" ht="15" customHeight="1">
      <c r="A1063" s="93">
        <v>9</v>
      </c>
      <c r="B1063" s="199" t="s">
        <v>54</v>
      </c>
      <c r="C1063" s="21"/>
      <c r="D1063" s="86"/>
      <c r="E1063" s="10"/>
      <c r="F1063" s="11">
        <v>1</v>
      </c>
      <c r="G1063" s="11"/>
      <c r="H1063" s="11"/>
      <c r="I1063" s="24" t="s">
        <v>999</v>
      </c>
    </row>
    <row r="1064" spans="1:9" ht="15" customHeight="1">
      <c r="A1064" s="93">
        <v>10</v>
      </c>
      <c r="B1064" s="199" t="s">
        <v>54</v>
      </c>
      <c r="C1064" s="21"/>
      <c r="D1064" s="86"/>
      <c r="E1064" s="10"/>
      <c r="F1064" s="11">
        <v>1</v>
      </c>
      <c r="G1064" s="11"/>
      <c r="H1064" s="11"/>
      <c r="I1064" s="24" t="s">
        <v>999</v>
      </c>
    </row>
    <row r="1065" spans="1:9" ht="15" customHeight="1">
      <c r="A1065" s="93">
        <v>11</v>
      </c>
      <c r="B1065" s="18" t="s">
        <v>31</v>
      </c>
      <c r="C1065" s="21"/>
      <c r="D1065" s="86"/>
      <c r="E1065" s="10"/>
      <c r="F1065" s="11">
        <v>1</v>
      </c>
      <c r="G1065" s="11"/>
      <c r="H1065" s="11"/>
      <c r="I1065" s="256" t="s">
        <v>7</v>
      </c>
    </row>
    <row r="1066" spans="1:9" ht="15" customHeight="1">
      <c r="A1066" s="93">
        <v>12</v>
      </c>
      <c r="B1066" s="18" t="s">
        <v>31</v>
      </c>
      <c r="C1066" s="21"/>
      <c r="D1066" s="86"/>
      <c r="E1066" s="10"/>
      <c r="F1066" s="11">
        <v>1</v>
      </c>
      <c r="G1066" s="11"/>
      <c r="H1066" s="11"/>
      <c r="I1066" s="256" t="s">
        <v>7</v>
      </c>
    </row>
    <row r="1067" spans="1:9" ht="15" customHeight="1">
      <c r="A1067" s="93">
        <v>13</v>
      </c>
      <c r="B1067" s="260" t="s">
        <v>677</v>
      </c>
      <c r="C1067" s="18"/>
      <c r="D1067" s="86"/>
      <c r="E1067" s="10"/>
      <c r="F1067" s="11">
        <v>1</v>
      </c>
      <c r="G1067" s="11"/>
      <c r="H1067" s="11"/>
      <c r="I1067" s="24" t="s">
        <v>971</v>
      </c>
    </row>
    <row r="1068" spans="1:9" ht="15" customHeight="1">
      <c r="A1068" s="93">
        <v>14</v>
      </c>
      <c r="B1068" s="260" t="s">
        <v>677</v>
      </c>
      <c r="C1068" s="18"/>
      <c r="D1068" s="86"/>
      <c r="E1068" s="10"/>
      <c r="F1068" s="11">
        <v>1</v>
      </c>
      <c r="G1068" s="11"/>
      <c r="H1068" s="11"/>
      <c r="I1068" s="24" t="s">
        <v>971</v>
      </c>
    </row>
    <row r="1069" spans="1:9" ht="15" customHeight="1">
      <c r="A1069" s="93">
        <v>15</v>
      </c>
      <c r="B1069" s="260" t="s">
        <v>677</v>
      </c>
      <c r="C1069" s="18"/>
      <c r="D1069" s="86"/>
      <c r="E1069" s="11"/>
      <c r="F1069" s="11">
        <v>1</v>
      </c>
      <c r="G1069" s="11"/>
      <c r="H1069" s="11"/>
      <c r="I1069" s="24" t="s">
        <v>1000</v>
      </c>
    </row>
    <row r="1070" spans="1:9" ht="15" customHeight="1">
      <c r="A1070" s="93">
        <v>16</v>
      </c>
      <c r="B1070" s="260" t="s">
        <v>677</v>
      </c>
      <c r="C1070" s="18"/>
      <c r="D1070" s="86"/>
      <c r="E1070" s="10"/>
      <c r="F1070" s="11">
        <v>1</v>
      </c>
      <c r="G1070" s="11" t="s">
        <v>260</v>
      </c>
      <c r="H1070" s="11"/>
      <c r="I1070" s="24" t="s">
        <v>1000</v>
      </c>
    </row>
    <row r="1071" spans="1:9" ht="15" customHeight="1">
      <c r="A1071" s="93">
        <v>17</v>
      </c>
      <c r="B1071" s="256" t="s">
        <v>31</v>
      </c>
      <c r="C1071" s="21">
        <v>3.53</v>
      </c>
      <c r="D1071" s="86">
        <v>0.8</v>
      </c>
      <c r="E1071" s="10">
        <v>0.23</v>
      </c>
      <c r="F1071" s="11">
        <v>1</v>
      </c>
      <c r="G1071" s="11" t="s">
        <v>260</v>
      </c>
      <c r="H1071" s="11"/>
      <c r="I1071" s="256" t="s">
        <v>7</v>
      </c>
    </row>
    <row r="1072" spans="1:9" ht="15" customHeight="1">
      <c r="A1072" s="93">
        <v>18</v>
      </c>
      <c r="B1072" s="256" t="s">
        <v>31</v>
      </c>
      <c r="C1072" s="21">
        <v>3.53</v>
      </c>
      <c r="D1072" s="86">
        <v>0.89</v>
      </c>
      <c r="E1072" s="10">
        <v>0.25</v>
      </c>
      <c r="F1072" s="11">
        <v>1</v>
      </c>
      <c r="G1072" s="11" t="s">
        <v>260</v>
      </c>
      <c r="H1072" s="11"/>
      <c r="I1072" s="256" t="s">
        <v>7</v>
      </c>
    </row>
    <row r="1073" spans="1:9" ht="15" customHeight="1">
      <c r="A1073" s="93">
        <v>19</v>
      </c>
      <c r="B1073" s="256" t="s">
        <v>31</v>
      </c>
      <c r="C1073" s="21">
        <v>3.53</v>
      </c>
      <c r="D1073" s="86">
        <v>0.98</v>
      </c>
      <c r="E1073" s="10">
        <v>0.28000000000000003</v>
      </c>
      <c r="F1073" s="11">
        <v>1</v>
      </c>
      <c r="G1073" s="11" t="s">
        <v>260</v>
      </c>
      <c r="H1073" s="11"/>
      <c r="I1073" s="256" t="s">
        <v>7</v>
      </c>
    </row>
    <row r="1074" spans="1:9" ht="15" customHeight="1">
      <c r="A1074" s="93">
        <v>20</v>
      </c>
      <c r="B1074" s="256" t="s">
        <v>31</v>
      </c>
      <c r="C1074" s="21">
        <v>3.53</v>
      </c>
      <c r="D1074" s="86">
        <v>0.98</v>
      </c>
      <c r="E1074" s="10">
        <v>0.28000000000000003</v>
      </c>
      <c r="F1074" s="11">
        <v>1</v>
      </c>
      <c r="G1074" s="11" t="s">
        <v>260</v>
      </c>
      <c r="H1074" s="11"/>
      <c r="I1074" s="256" t="s">
        <v>7</v>
      </c>
    </row>
    <row r="1075" spans="1:9" ht="15" customHeight="1">
      <c r="A1075" s="93">
        <v>21</v>
      </c>
      <c r="B1075" s="256" t="s">
        <v>31</v>
      </c>
      <c r="C1075" s="21">
        <v>3.53</v>
      </c>
      <c r="D1075" s="86">
        <v>0.88</v>
      </c>
      <c r="E1075" s="10">
        <v>0.25</v>
      </c>
      <c r="F1075" s="11">
        <v>1</v>
      </c>
      <c r="G1075" s="11" t="s">
        <v>260</v>
      </c>
      <c r="H1075" s="11"/>
      <c r="I1075" s="256" t="s">
        <v>7</v>
      </c>
    </row>
    <row r="1076" spans="1:9" ht="15" customHeight="1">
      <c r="A1076" s="93">
        <v>22</v>
      </c>
      <c r="B1076" s="256" t="s">
        <v>31</v>
      </c>
      <c r="C1076" s="21">
        <v>3.53</v>
      </c>
      <c r="D1076" s="86">
        <v>0.85</v>
      </c>
      <c r="E1076" s="10">
        <v>0.24</v>
      </c>
      <c r="F1076" s="11">
        <v>1</v>
      </c>
      <c r="G1076" s="11" t="s">
        <v>260</v>
      </c>
      <c r="H1076" s="11"/>
      <c r="I1076" s="256" t="s">
        <v>7</v>
      </c>
    </row>
    <row r="1077" spans="1:9" ht="15" customHeight="1">
      <c r="A1077" s="93">
        <v>23</v>
      </c>
      <c r="B1077" s="256" t="s">
        <v>31</v>
      </c>
      <c r="C1077" s="21">
        <v>3.53</v>
      </c>
      <c r="D1077" s="86">
        <v>0.8</v>
      </c>
      <c r="E1077" s="10">
        <v>0.23</v>
      </c>
      <c r="F1077" s="11">
        <v>1</v>
      </c>
      <c r="G1077" s="11" t="s">
        <v>260</v>
      </c>
      <c r="H1077" s="11"/>
      <c r="I1077" s="256" t="s">
        <v>7</v>
      </c>
    </row>
    <row r="1078" spans="1:9" ht="15" customHeight="1">
      <c r="A1078" s="93">
        <v>24</v>
      </c>
      <c r="B1078" s="256" t="s">
        <v>31</v>
      </c>
      <c r="C1078" s="21">
        <v>3.53</v>
      </c>
      <c r="D1078" s="86">
        <v>0.85</v>
      </c>
      <c r="E1078" s="10">
        <v>0.24</v>
      </c>
      <c r="F1078" s="11">
        <v>1</v>
      </c>
      <c r="G1078" s="11" t="s">
        <v>260</v>
      </c>
      <c r="H1078" s="11"/>
      <c r="I1078" s="256" t="s">
        <v>7</v>
      </c>
    </row>
    <row r="1079" spans="1:9" ht="15" customHeight="1">
      <c r="A1079" s="94"/>
      <c r="B1079" s="308"/>
      <c r="C1079" s="85"/>
      <c r="D1079" s="241"/>
      <c r="E1079" s="215"/>
      <c r="F1079" s="59"/>
      <c r="G1079" s="59"/>
      <c r="H1079" s="59"/>
      <c r="I1079" s="308"/>
    </row>
    <row r="1080" spans="1:9" s="213" customFormat="1" ht="15" customHeight="1">
      <c r="A1080" s="94"/>
      <c r="B1080" s="259"/>
      <c r="C1080" s="85"/>
      <c r="D1080" s="241"/>
      <c r="E1080" s="215"/>
      <c r="F1080" s="59"/>
      <c r="G1080" s="59"/>
      <c r="H1080" s="59"/>
      <c r="I1080" s="259"/>
    </row>
    <row r="1081" spans="1:9" ht="15" customHeight="1">
      <c r="A1081" s="699" t="s">
        <v>1001</v>
      </c>
      <c r="B1081" s="700"/>
      <c r="C1081" s="700"/>
      <c r="D1081" s="700"/>
      <c r="E1081" s="700"/>
      <c r="F1081" s="700"/>
      <c r="G1081" s="700"/>
      <c r="H1081" s="700"/>
      <c r="I1081" s="700"/>
    </row>
    <row r="1082" spans="1:9" s="197" customFormat="1" ht="15" customHeight="1">
      <c r="A1082" s="701" t="s">
        <v>635</v>
      </c>
      <c r="B1082" s="703" t="s">
        <v>3</v>
      </c>
      <c r="C1082" s="701" t="s">
        <v>118</v>
      </c>
      <c r="D1082" s="701" t="s">
        <v>636</v>
      </c>
      <c r="E1082" s="701" t="s">
        <v>120</v>
      </c>
      <c r="F1082" s="701" t="s">
        <v>2</v>
      </c>
      <c r="G1082" s="701" t="s">
        <v>121</v>
      </c>
      <c r="H1082" s="701" t="s">
        <v>4</v>
      </c>
      <c r="I1082" s="703" t="s">
        <v>637</v>
      </c>
    </row>
    <row r="1083" spans="1:9" s="197" customFormat="1" ht="15" customHeight="1">
      <c r="A1083" s="702"/>
      <c r="B1083" s="704"/>
      <c r="C1083" s="702"/>
      <c r="D1083" s="702"/>
      <c r="E1083" s="702"/>
      <c r="F1083" s="702"/>
      <c r="G1083" s="702"/>
      <c r="H1083" s="702"/>
      <c r="I1083" s="704"/>
    </row>
    <row r="1084" spans="1:9" ht="15" customHeight="1">
      <c r="A1084" s="93">
        <v>1</v>
      </c>
      <c r="B1084" s="24" t="s">
        <v>843</v>
      </c>
      <c r="C1084" s="22"/>
      <c r="D1084" s="234"/>
      <c r="E1084" s="11"/>
      <c r="F1084" s="11">
        <v>2</v>
      </c>
      <c r="G1084" s="11"/>
      <c r="H1084" s="11"/>
      <c r="I1084" s="23" t="s">
        <v>1002</v>
      </c>
    </row>
    <row r="1085" spans="1:9" ht="15" customHeight="1">
      <c r="A1085" s="93">
        <v>2</v>
      </c>
      <c r="B1085" s="24" t="s">
        <v>843</v>
      </c>
      <c r="C1085" s="22"/>
      <c r="D1085" s="226"/>
      <c r="E1085" s="11"/>
      <c r="F1085" s="11">
        <v>2</v>
      </c>
      <c r="G1085" s="11"/>
      <c r="H1085" s="11"/>
      <c r="I1085" s="23" t="s">
        <v>1002</v>
      </c>
    </row>
    <row r="1086" spans="1:9" ht="15" customHeight="1">
      <c r="A1086" s="93">
        <v>3</v>
      </c>
      <c r="B1086" s="18" t="s">
        <v>31</v>
      </c>
      <c r="C1086" s="22">
        <v>3.3069999999999999</v>
      </c>
      <c r="D1086" s="86">
        <v>0.85</v>
      </c>
      <c r="E1086" s="11">
        <v>0.2</v>
      </c>
      <c r="F1086" s="11">
        <v>2</v>
      </c>
      <c r="G1086" s="11" t="s">
        <v>692</v>
      </c>
      <c r="H1086" s="11">
        <v>3.7</v>
      </c>
      <c r="I1086" s="23" t="s">
        <v>1003</v>
      </c>
    </row>
    <row r="1087" spans="1:9" ht="15" customHeight="1">
      <c r="A1087" s="93">
        <v>4</v>
      </c>
      <c r="B1087" s="24" t="s">
        <v>843</v>
      </c>
      <c r="C1087" s="22"/>
      <c r="D1087" s="86"/>
      <c r="E1087" s="10"/>
      <c r="F1087" s="11">
        <v>2</v>
      </c>
      <c r="G1087" s="11"/>
      <c r="H1087" s="11"/>
      <c r="I1087" s="23" t="s">
        <v>1004</v>
      </c>
    </row>
    <row r="1088" spans="1:9" ht="15" customHeight="1">
      <c r="A1088" s="93">
        <v>5</v>
      </c>
      <c r="B1088" s="24" t="s">
        <v>486</v>
      </c>
      <c r="C1088" s="22"/>
      <c r="D1088" s="86"/>
      <c r="E1088" s="11"/>
      <c r="F1088" s="11">
        <v>2</v>
      </c>
      <c r="G1088" s="11"/>
      <c r="H1088" s="11"/>
      <c r="I1088" s="23" t="s">
        <v>1002</v>
      </c>
    </row>
    <row r="1089" spans="1:9" ht="15" customHeight="1">
      <c r="A1089" s="93">
        <v>6</v>
      </c>
      <c r="B1089" s="24" t="s">
        <v>843</v>
      </c>
      <c r="C1089" s="22"/>
      <c r="D1089" s="86"/>
      <c r="E1089" s="10"/>
      <c r="F1089" s="11">
        <v>2</v>
      </c>
      <c r="G1089" s="11"/>
      <c r="H1089" s="11"/>
      <c r="I1089" s="23" t="s">
        <v>1005</v>
      </c>
    </row>
    <row r="1090" spans="1:9" ht="15" customHeight="1">
      <c r="A1090" s="93">
        <v>7</v>
      </c>
      <c r="B1090" s="18" t="s">
        <v>31</v>
      </c>
      <c r="C1090" s="22">
        <v>6.6980000000000004</v>
      </c>
      <c r="D1090" s="86">
        <v>1.67</v>
      </c>
      <c r="E1090" s="10">
        <v>0.25</v>
      </c>
      <c r="F1090" s="11">
        <v>2</v>
      </c>
      <c r="G1090" s="11" t="s">
        <v>260</v>
      </c>
      <c r="H1090" s="11"/>
      <c r="I1090" s="23"/>
    </row>
    <row r="1091" spans="1:9" ht="15" customHeight="1">
      <c r="A1091" s="93">
        <v>8</v>
      </c>
      <c r="B1091" s="24" t="s">
        <v>843</v>
      </c>
      <c r="C1091" s="22"/>
      <c r="D1091" s="86"/>
      <c r="E1091" s="10"/>
      <c r="F1091" s="11">
        <v>2</v>
      </c>
      <c r="G1091" s="11"/>
      <c r="H1091" s="11"/>
      <c r="I1091" s="23" t="s">
        <v>1006</v>
      </c>
    </row>
    <row r="1092" spans="1:9" ht="15" customHeight="1">
      <c r="A1092" s="93">
        <v>9</v>
      </c>
      <c r="B1092" s="24" t="s">
        <v>111</v>
      </c>
      <c r="C1092" s="22"/>
      <c r="D1092" s="86"/>
      <c r="E1092" s="10"/>
      <c r="F1092" s="11">
        <v>2</v>
      </c>
      <c r="G1092" s="11"/>
      <c r="H1092" s="11"/>
      <c r="I1092" s="23" t="s">
        <v>1007</v>
      </c>
    </row>
    <row r="1093" spans="1:9" ht="15" customHeight="1">
      <c r="A1093" s="93">
        <v>10</v>
      </c>
      <c r="B1093" s="24" t="s">
        <v>111</v>
      </c>
      <c r="C1093" s="22"/>
      <c r="D1093" s="86"/>
      <c r="E1093" s="10"/>
      <c r="F1093" s="11">
        <v>2</v>
      </c>
      <c r="G1093" s="11"/>
      <c r="H1093" s="11"/>
      <c r="I1093" s="23" t="s">
        <v>1007</v>
      </c>
    </row>
    <row r="1094" spans="1:9" ht="15" customHeight="1">
      <c r="A1094" s="93">
        <v>11</v>
      </c>
      <c r="B1094" s="24" t="s">
        <v>677</v>
      </c>
      <c r="C1094" s="22"/>
      <c r="D1094" s="86"/>
      <c r="E1094" s="10"/>
      <c r="F1094" s="11">
        <v>2</v>
      </c>
      <c r="G1094" s="11"/>
      <c r="H1094" s="11"/>
      <c r="I1094" s="23" t="s">
        <v>1008</v>
      </c>
    </row>
    <row r="1095" spans="1:9" ht="15" customHeight="1">
      <c r="A1095" s="93">
        <v>12</v>
      </c>
      <c r="B1095" s="24" t="s">
        <v>677</v>
      </c>
      <c r="C1095" s="22"/>
      <c r="D1095" s="86"/>
      <c r="E1095" s="10"/>
      <c r="F1095" s="11">
        <v>2</v>
      </c>
      <c r="G1095" s="11"/>
      <c r="H1095" s="11"/>
      <c r="I1095" s="23" t="s">
        <v>1008</v>
      </c>
    </row>
    <row r="1096" spans="1:9" ht="15" customHeight="1">
      <c r="A1096" s="93">
        <v>13</v>
      </c>
      <c r="B1096" s="24" t="s">
        <v>111</v>
      </c>
      <c r="C1096" s="22"/>
      <c r="D1096" s="86"/>
      <c r="E1096" s="10"/>
      <c r="F1096" s="11">
        <v>2</v>
      </c>
      <c r="G1096" s="11"/>
      <c r="H1096" s="11"/>
      <c r="I1096" s="23" t="s">
        <v>1009</v>
      </c>
    </row>
    <row r="1097" spans="1:9" ht="15" customHeight="1">
      <c r="A1097" s="93">
        <v>14</v>
      </c>
      <c r="B1097" s="24" t="s">
        <v>111</v>
      </c>
      <c r="C1097" s="22"/>
      <c r="D1097" s="86"/>
      <c r="E1097" s="10"/>
      <c r="F1097" s="11">
        <v>2</v>
      </c>
      <c r="G1097" s="11"/>
      <c r="H1097" s="11"/>
      <c r="I1097" s="23" t="s">
        <v>1009</v>
      </c>
    </row>
    <row r="1098" spans="1:9" ht="15" customHeight="1">
      <c r="A1098" s="93">
        <v>15</v>
      </c>
      <c r="B1098" s="24" t="s">
        <v>14</v>
      </c>
      <c r="C1098" s="18"/>
      <c r="D1098" s="86"/>
      <c r="E1098" s="11"/>
      <c r="F1098" s="11">
        <v>2</v>
      </c>
      <c r="G1098" s="11"/>
      <c r="H1098" s="11"/>
      <c r="I1098" s="23" t="s">
        <v>983</v>
      </c>
    </row>
    <row r="1099" spans="1:9" ht="15" customHeight="1">
      <c r="A1099" s="93">
        <v>16</v>
      </c>
      <c r="B1099" s="24" t="s">
        <v>14</v>
      </c>
      <c r="C1099" s="18"/>
      <c r="D1099" s="86"/>
      <c r="E1099" s="10"/>
      <c r="F1099" s="11">
        <v>2</v>
      </c>
      <c r="G1099" s="11"/>
      <c r="H1099" s="11"/>
      <c r="I1099" s="23" t="s">
        <v>983</v>
      </c>
    </row>
    <row r="1100" spans="1:9" ht="15" customHeight="1">
      <c r="A1100" s="93">
        <v>17</v>
      </c>
      <c r="B1100" s="18" t="s">
        <v>31</v>
      </c>
      <c r="C1100" s="18">
        <v>6.0309999999999997</v>
      </c>
      <c r="D1100" s="86">
        <v>1.67</v>
      </c>
      <c r="E1100" s="10">
        <v>0.25</v>
      </c>
      <c r="F1100" s="11">
        <v>2</v>
      </c>
      <c r="G1100" s="11" t="s">
        <v>260</v>
      </c>
      <c r="H1100" s="11"/>
      <c r="I1100" s="23"/>
    </row>
    <row r="1101" spans="1:9" ht="15" customHeight="1">
      <c r="A1101" s="93">
        <v>18</v>
      </c>
      <c r="B1101" s="18" t="s">
        <v>31</v>
      </c>
      <c r="C1101" s="22">
        <v>4.5</v>
      </c>
      <c r="D1101" s="86">
        <v>1.1200000000000001</v>
      </c>
      <c r="E1101" s="10">
        <v>0.25</v>
      </c>
      <c r="F1101" s="11">
        <v>2</v>
      </c>
      <c r="G1101" s="11" t="s">
        <v>9</v>
      </c>
      <c r="H1101" s="11">
        <v>1.85</v>
      </c>
      <c r="I1101" s="23"/>
    </row>
    <row r="1102" spans="1:9" ht="15" customHeight="1">
      <c r="A1102" s="93">
        <v>19</v>
      </c>
      <c r="B1102" s="18" t="s">
        <v>31</v>
      </c>
      <c r="C1102" s="22">
        <v>4.5</v>
      </c>
      <c r="D1102" s="86">
        <v>1.5</v>
      </c>
      <c r="E1102" s="11">
        <v>0.26</v>
      </c>
      <c r="F1102" s="11">
        <v>2</v>
      </c>
      <c r="G1102" s="11" t="s">
        <v>9</v>
      </c>
      <c r="H1102" s="11">
        <v>1.85</v>
      </c>
      <c r="I1102" s="23"/>
    </row>
    <row r="1103" spans="1:9" ht="15" customHeight="1">
      <c r="A1103" s="93">
        <v>20</v>
      </c>
      <c r="B1103" s="18" t="s">
        <v>31</v>
      </c>
      <c r="C1103" s="22">
        <v>4.5</v>
      </c>
      <c r="D1103" s="86">
        <v>1.1200000000000001</v>
      </c>
      <c r="E1103" s="10">
        <v>0.25</v>
      </c>
      <c r="F1103" s="11">
        <v>2</v>
      </c>
      <c r="G1103" s="11" t="s">
        <v>9</v>
      </c>
      <c r="H1103" s="11">
        <v>1.85</v>
      </c>
      <c r="I1103" s="23"/>
    </row>
    <row r="1104" spans="1:9" ht="15" customHeight="1">
      <c r="A1104" s="93">
        <v>21</v>
      </c>
      <c r="B1104" s="24" t="s">
        <v>746</v>
      </c>
      <c r="C1104" s="18"/>
      <c r="D1104" s="86"/>
      <c r="E1104" s="11"/>
      <c r="F1104" s="11">
        <v>2</v>
      </c>
      <c r="G1104" s="11"/>
      <c r="H1104" s="11"/>
      <c r="I1104" s="23" t="s">
        <v>1010</v>
      </c>
    </row>
    <row r="1105" spans="1:9" ht="15" customHeight="1">
      <c r="A1105" s="93">
        <v>22</v>
      </c>
      <c r="B1105" s="24" t="s">
        <v>31</v>
      </c>
      <c r="C1105" s="18">
        <v>4.5</v>
      </c>
      <c r="D1105" s="86">
        <v>1.25</v>
      </c>
      <c r="E1105" s="10">
        <v>0.25</v>
      </c>
      <c r="F1105" s="11">
        <v>2</v>
      </c>
      <c r="G1105" s="11" t="s">
        <v>9</v>
      </c>
      <c r="H1105" s="11">
        <v>1.85</v>
      </c>
      <c r="I1105" s="23"/>
    </row>
    <row r="1106" spans="1:9" ht="15" customHeight="1">
      <c r="A1106" s="93">
        <v>23</v>
      </c>
      <c r="B1106" s="24" t="s">
        <v>746</v>
      </c>
      <c r="C1106" s="18"/>
      <c r="D1106" s="86"/>
      <c r="E1106" s="11"/>
      <c r="F1106" s="11">
        <v>2</v>
      </c>
      <c r="G1106" s="11"/>
      <c r="H1106" s="11"/>
      <c r="I1106" s="23" t="s">
        <v>1011</v>
      </c>
    </row>
    <row r="1107" spans="1:9" ht="15" customHeight="1">
      <c r="A1107" s="93">
        <v>24</v>
      </c>
      <c r="B1107" s="24" t="s">
        <v>746</v>
      </c>
      <c r="C1107" s="18"/>
      <c r="D1107" s="86"/>
      <c r="E1107" s="11"/>
      <c r="F1107" s="11">
        <v>2</v>
      </c>
      <c r="G1107" s="11"/>
      <c r="H1107" s="11"/>
      <c r="I1107" s="23" t="s">
        <v>1011</v>
      </c>
    </row>
    <row r="1108" spans="1:9" s="213" customFormat="1" ht="15" customHeight="1">
      <c r="A1108" s="94"/>
      <c r="B1108" s="156"/>
      <c r="C1108" s="84"/>
      <c r="D1108" s="241"/>
      <c r="E1108" s="59"/>
      <c r="F1108" s="59"/>
      <c r="G1108" s="59"/>
      <c r="H1108" s="59"/>
      <c r="I1108" s="87"/>
    </row>
    <row r="1109" spans="1:9" ht="15" customHeight="1">
      <c r="A1109" s="699" t="s">
        <v>1012</v>
      </c>
      <c r="B1109" s="700"/>
      <c r="C1109" s="700"/>
      <c r="D1109" s="700"/>
      <c r="E1109" s="700"/>
      <c r="F1109" s="700"/>
      <c r="G1109" s="700"/>
      <c r="H1109" s="700"/>
      <c r="I1109" s="700"/>
    </row>
    <row r="1110" spans="1:9" s="197" customFormat="1" ht="15" customHeight="1">
      <c r="A1110" s="701" t="s">
        <v>635</v>
      </c>
      <c r="B1110" s="703" t="s">
        <v>3</v>
      </c>
      <c r="C1110" s="701" t="s">
        <v>118</v>
      </c>
      <c r="D1110" s="701" t="s">
        <v>636</v>
      </c>
      <c r="E1110" s="701" t="s">
        <v>120</v>
      </c>
      <c r="F1110" s="701" t="s">
        <v>2</v>
      </c>
      <c r="G1110" s="701" t="s">
        <v>121</v>
      </c>
      <c r="H1110" s="701" t="s">
        <v>4</v>
      </c>
      <c r="I1110" s="703" t="s">
        <v>637</v>
      </c>
    </row>
    <row r="1111" spans="1:9" s="197" customFormat="1" ht="15" customHeight="1">
      <c r="A1111" s="702"/>
      <c r="B1111" s="704"/>
      <c r="C1111" s="702"/>
      <c r="D1111" s="702"/>
      <c r="E1111" s="702"/>
      <c r="F1111" s="702"/>
      <c r="G1111" s="702"/>
      <c r="H1111" s="702"/>
      <c r="I1111" s="704"/>
    </row>
    <row r="1112" spans="1:9" ht="15" customHeight="1">
      <c r="A1112" s="93">
        <v>1</v>
      </c>
      <c r="B1112" s="24" t="s">
        <v>111</v>
      </c>
      <c r="C1112" s="18"/>
      <c r="D1112" s="234"/>
      <c r="E1112" s="11"/>
      <c r="F1112" s="11">
        <v>1</v>
      </c>
      <c r="G1112" s="11"/>
      <c r="H1112" s="11"/>
      <c r="I1112" s="24" t="s">
        <v>1013</v>
      </c>
    </row>
    <row r="1113" spans="1:9" ht="15" customHeight="1">
      <c r="A1113" s="93">
        <v>2</v>
      </c>
      <c r="B1113" s="24" t="s">
        <v>863</v>
      </c>
      <c r="C1113" s="249"/>
      <c r="D1113" s="226"/>
      <c r="E1113" s="11"/>
      <c r="F1113" s="11">
        <v>1</v>
      </c>
      <c r="G1113" s="11"/>
      <c r="H1113" s="11"/>
      <c r="I1113" s="24" t="s">
        <v>864</v>
      </c>
    </row>
    <row r="1114" spans="1:9" ht="15" customHeight="1">
      <c r="A1114" s="93">
        <v>3</v>
      </c>
      <c r="B1114" s="24" t="s">
        <v>863</v>
      </c>
      <c r="C1114" s="18"/>
      <c r="D1114" s="86"/>
      <c r="E1114" s="11"/>
      <c r="F1114" s="11">
        <v>1</v>
      </c>
      <c r="G1114" s="11"/>
      <c r="H1114" s="11"/>
      <c r="I1114" s="24" t="s">
        <v>864</v>
      </c>
    </row>
    <row r="1115" spans="1:9" ht="15" customHeight="1">
      <c r="A1115" s="93">
        <v>4</v>
      </c>
      <c r="B1115" s="24" t="s">
        <v>31</v>
      </c>
      <c r="C1115" s="18">
        <v>2.67</v>
      </c>
      <c r="D1115" s="86">
        <v>0.66</v>
      </c>
      <c r="E1115" s="10">
        <v>0.23</v>
      </c>
      <c r="F1115" s="11">
        <v>1</v>
      </c>
      <c r="G1115" s="11" t="s">
        <v>692</v>
      </c>
      <c r="H1115" s="11">
        <v>3.42</v>
      </c>
      <c r="I1115" s="24" t="s">
        <v>1014</v>
      </c>
    </row>
    <row r="1116" spans="1:9" ht="15" customHeight="1">
      <c r="A1116" s="93">
        <v>5</v>
      </c>
      <c r="B1116" s="24" t="s">
        <v>23</v>
      </c>
      <c r="C1116" s="18"/>
      <c r="D1116" s="86"/>
      <c r="E1116" s="11"/>
      <c r="F1116" s="11">
        <v>1</v>
      </c>
      <c r="G1116" s="11"/>
      <c r="H1116" s="11"/>
      <c r="I1116" s="24" t="s">
        <v>1013</v>
      </c>
    </row>
    <row r="1117" spans="1:9" ht="15" customHeight="1">
      <c r="A1117" s="93">
        <v>6</v>
      </c>
      <c r="B1117" s="24" t="s">
        <v>23</v>
      </c>
      <c r="C1117" s="18"/>
      <c r="D1117" s="86"/>
      <c r="E1117" s="10"/>
      <c r="F1117" s="11">
        <v>1</v>
      </c>
      <c r="G1117" s="11"/>
      <c r="H1117" s="11"/>
      <c r="I1117" s="24" t="s">
        <v>1013</v>
      </c>
    </row>
    <row r="1118" spans="1:9" ht="15" customHeight="1">
      <c r="A1118" s="93">
        <v>7</v>
      </c>
      <c r="B1118" s="24" t="s">
        <v>746</v>
      </c>
      <c r="C1118" s="21"/>
      <c r="D1118" s="86"/>
      <c r="E1118" s="10"/>
      <c r="F1118" s="11">
        <v>1</v>
      </c>
      <c r="G1118" s="11"/>
      <c r="H1118" s="11"/>
      <c r="I1118" s="24" t="s">
        <v>1015</v>
      </c>
    </row>
    <row r="1119" spans="1:9" ht="15" customHeight="1">
      <c r="A1119" s="93">
        <v>8</v>
      </c>
      <c r="B1119" s="24" t="s">
        <v>722</v>
      </c>
      <c r="C1119" s="21"/>
      <c r="D1119" s="86"/>
      <c r="E1119" s="10"/>
      <c r="F1119" s="11">
        <v>1</v>
      </c>
      <c r="G1119" s="11"/>
      <c r="H1119" s="11"/>
      <c r="I1119" s="24" t="s">
        <v>983</v>
      </c>
    </row>
    <row r="1120" spans="1:9" ht="15" customHeight="1">
      <c r="A1120" s="93">
        <v>9</v>
      </c>
      <c r="B1120" s="24" t="s">
        <v>111</v>
      </c>
      <c r="C1120" s="21"/>
      <c r="D1120" s="86"/>
      <c r="E1120" s="10"/>
      <c r="F1120" s="11">
        <v>1</v>
      </c>
      <c r="G1120" s="11"/>
      <c r="H1120" s="11"/>
      <c r="I1120" s="24" t="s">
        <v>1016</v>
      </c>
    </row>
    <row r="1121" spans="1:9" ht="15" customHeight="1">
      <c r="A1121" s="93">
        <v>10</v>
      </c>
      <c r="B1121" s="18" t="s">
        <v>31</v>
      </c>
      <c r="C1121" s="21">
        <v>5.6</v>
      </c>
      <c r="D1121" s="86">
        <v>1.4</v>
      </c>
      <c r="E1121" s="10">
        <v>0.25</v>
      </c>
      <c r="F1121" s="11">
        <v>1</v>
      </c>
      <c r="G1121" s="11" t="s">
        <v>260</v>
      </c>
      <c r="H1121" s="11"/>
      <c r="I1121" s="18" t="s">
        <v>7</v>
      </c>
    </row>
    <row r="1122" spans="1:9" ht="15" customHeight="1">
      <c r="A1122" s="93">
        <v>11</v>
      </c>
      <c r="B1122" s="18" t="s">
        <v>31</v>
      </c>
      <c r="C1122" s="21">
        <v>5.6</v>
      </c>
      <c r="D1122" s="86">
        <v>1.5</v>
      </c>
      <c r="E1122" s="10">
        <v>0.26</v>
      </c>
      <c r="F1122" s="11">
        <v>1</v>
      </c>
      <c r="G1122" s="11" t="s">
        <v>260</v>
      </c>
      <c r="H1122" s="11"/>
      <c r="I1122" s="18" t="s">
        <v>7</v>
      </c>
    </row>
    <row r="1123" spans="1:9" ht="15" customHeight="1">
      <c r="A1123" s="93">
        <v>12</v>
      </c>
      <c r="B1123" s="18" t="s">
        <v>31</v>
      </c>
      <c r="C1123" s="21">
        <v>5.6</v>
      </c>
      <c r="D1123" s="86">
        <v>1.35</v>
      </c>
      <c r="E1123" s="10">
        <v>0.24</v>
      </c>
      <c r="F1123" s="11">
        <v>1</v>
      </c>
      <c r="G1123" s="11" t="s">
        <v>260</v>
      </c>
      <c r="H1123" s="11"/>
      <c r="I1123" s="18" t="s">
        <v>7</v>
      </c>
    </row>
    <row r="1124" spans="1:9" ht="15" customHeight="1">
      <c r="A1124" s="93">
        <v>13</v>
      </c>
      <c r="B1124" s="18" t="s">
        <v>31</v>
      </c>
      <c r="C1124" s="21">
        <v>5.6</v>
      </c>
      <c r="D1124" s="86">
        <v>1.35</v>
      </c>
      <c r="E1124" s="10">
        <v>0.24</v>
      </c>
      <c r="F1124" s="11">
        <v>1</v>
      </c>
      <c r="G1124" s="11" t="s">
        <v>260</v>
      </c>
      <c r="H1124" s="11"/>
      <c r="I1124" s="18" t="s">
        <v>7</v>
      </c>
    </row>
    <row r="1125" spans="1:9" ht="15" customHeight="1">
      <c r="A1125" s="93">
        <v>14</v>
      </c>
      <c r="B1125" s="257" t="s">
        <v>1017</v>
      </c>
      <c r="C1125" s="21"/>
      <c r="D1125" s="86"/>
      <c r="E1125" s="10"/>
      <c r="F1125" s="11">
        <v>1</v>
      </c>
      <c r="G1125" s="11"/>
      <c r="H1125" s="11"/>
      <c r="I1125" s="257" t="s">
        <v>1018</v>
      </c>
    </row>
    <row r="1126" spans="1:9" ht="15" customHeight="1">
      <c r="A1126" s="93">
        <v>15</v>
      </c>
      <c r="B1126" s="24" t="s">
        <v>111</v>
      </c>
      <c r="C1126" s="21"/>
      <c r="D1126" s="86"/>
      <c r="E1126" s="11"/>
      <c r="F1126" s="11">
        <v>1</v>
      </c>
      <c r="G1126" s="11"/>
      <c r="H1126" s="11"/>
      <c r="I1126" s="257" t="s">
        <v>1019</v>
      </c>
    </row>
    <row r="1127" spans="1:9" ht="15" customHeight="1">
      <c r="A1127" s="93">
        <v>16</v>
      </c>
      <c r="B1127" s="24" t="s">
        <v>111</v>
      </c>
      <c r="C1127" s="21"/>
      <c r="D1127" s="86"/>
      <c r="E1127" s="10"/>
      <c r="F1127" s="11">
        <v>1</v>
      </c>
      <c r="G1127" s="11"/>
      <c r="H1127" s="11"/>
      <c r="I1127" s="257" t="s">
        <v>1019</v>
      </c>
    </row>
    <row r="1128" spans="1:9" ht="17.25" customHeight="1">
      <c r="A1128" s="93">
        <v>17</v>
      </c>
      <c r="B1128" s="24" t="s">
        <v>840</v>
      </c>
      <c r="C1128" s="21"/>
      <c r="D1128" s="86"/>
      <c r="E1128" s="11"/>
      <c r="F1128" s="11">
        <v>1</v>
      </c>
      <c r="G1128" s="11"/>
      <c r="H1128" s="11"/>
      <c r="I1128" s="257" t="s">
        <v>1020</v>
      </c>
    </row>
    <row r="1129" spans="1:9" ht="17.25" customHeight="1">
      <c r="A1129" s="93">
        <v>18</v>
      </c>
      <c r="B1129" s="18" t="s">
        <v>31</v>
      </c>
      <c r="C1129" s="21">
        <v>5.6</v>
      </c>
      <c r="D1129" s="86">
        <v>1.4</v>
      </c>
      <c r="E1129" s="11">
        <v>0.25</v>
      </c>
      <c r="F1129" s="11">
        <v>1</v>
      </c>
      <c r="G1129" s="11" t="s">
        <v>260</v>
      </c>
      <c r="H1129" s="11"/>
      <c r="I1129" s="18" t="s">
        <v>7</v>
      </c>
    </row>
    <row r="1130" spans="1:9" ht="17.25" customHeight="1">
      <c r="A1130" s="93">
        <v>19</v>
      </c>
      <c r="B1130" s="18" t="s">
        <v>31</v>
      </c>
      <c r="C1130" s="21">
        <v>5.6</v>
      </c>
      <c r="D1130" s="86">
        <v>1.55</v>
      </c>
      <c r="E1130" s="11">
        <v>0.26</v>
      </c>
      <c r="F1130" s="11">
        <v>1</v>
      </c>
      <c r="G1130" s="11" t="s">
        <v>260</v>
      </c>
      <c r="H1130" s="11"/>
      <c r="I1130" s="18" t="s">
        <v>7</v>
      </c>
    </row>
    <row r="1131" spans="1:9" ht="17.25" customHeight="1">
      <c r="A1131" s="93">
        <v>20</v>
      </c>
      <c r="B1131" s="18" t="s">
        <v>31</v>
      </c>
      <c r="C1131" s="21">
        <v>5.6</v>
      </c>
      <c r="D1131" s="86">
        <v>1.4</v>
      </c>
      <c r="E1131" s="11">
        <v>0.25</v>
      </c>
      <c r="F1131" s="11">
        <v>1</v>
      </c>
      <c r="G1131" s="11" t="s">
        <v>260</v>
      </c>
      <c r="H1131" s="11"/>
      <c r="I1131" s="18" t="s">
        <v>7</v>
      </c>
    </row>
    <row r="1132" spans="1:9" ht="17.25" customHeight="1">
      <c r="A1132" s="93">
        <v>21</v>
      </c>
      <c r="B1132" s="18" t="s">
        <v>31</v>
      </c>
      <c r="C1132" s="21">
        <v>5.6</v>
      </c>
      <c r="D1132" s="86">
        <v>1.35</v>
      </c>
      <c r="E1132" s="11">
        <v>0.24</v>
      </c>
      <c r="F1132" s="11">
        <v>1</v>
      </c>
      <c r="G1132" s="11" t="s">
        <v>260</v>
      </c>
      <c r="H1132" s="11"/>
      <c r="I1132" s="18" t="s">
        <v>7</v>
      </c>
    </row>
    <row r="1133" spans="1:9" ht="17.25" customHeight="1">
      <c r="A1133" s="93">
        <v>22</v>
      </c>
      <c r="B1133" s="24" t="s">
        <v>722</v>
      </c>
      <c r="C1133" s="21"/>
      <c r="D1133" s="86"/>
      <c r="E1133" s="11"/>
      <c r="F1133" s="11">
        <v>1</v>
      </c>
      <c r="G1133" s="11"/>
      <c r="H1133" s="11"/>
      <c r="I1133" s="257" t="s">
        <v>983</v>
      </c>
    </row>
    <row r="1134" spans="1:9" ht="17.25" customHeight="1">
      <c r="A1134" s="93">
        <v>23</v>
      </c>
      <c r="B1134" s="257" t="s">
        <v>54</v>
      </c>
      <c r="C1134" s="21"/>
      <c r="D1134" s="86"/>
      <c r="E1134" s="11"/>
      <c r="F1134" s="11">
        <v>1</v>
      </c>
      <c r="G1134" s="11"/>
      <c r="H1134" s="11"/>
      <c r="I1134" s="257" t="s">
        <v>983</v>
      </c>
    </row>
    <row r="1135" spans="1:9" ht="17.25" customHeight="1">
      <c r="A1135" s="93">
        <v>24</v>
      </c>
      <c r="B1135" s="257" t="s">
        <v>54</v>
      </c>
      <c r="C1135" s="21"/>
      <c r="D1135" s="86"/>
      <c r="E1135" s="11"/>
      <c r="F1135" s="11">
        <v>1</v>
      </c>
      <c r="G1135" s="11"/>
      <c r="H1135" s="11"/>
      <c r="I1135" s="257" t="s">
        <v>983</v>
      </c>
    </row>
    <row r="1136" spans="1:9" ht="17.25" customHeight="1">
      <c r="A1136" s="94"/>
      <c r="B1136" s="259"/>
      <c r="C1136" s="85"/>
      <c r="D1136" s="241"/>
      <c r="E1136" s="59"/>
      <c r="F1136" s="59"/>
      <c r="G1136" s="59"/>
      <c r="H1136" s="59"/>
      <c r="I1136" s="259"/>
    </row>
    <row r="1137" spans="1:9" s="213" customFormat="1" ht="17.25" customHeight="1">
      <c r="A1137" s="94"/>
      <c r="B1137" s="259"/>
      <c r="C1137" s="85"/>
      <c r="D1137" s="241"/>
      <c r="E1137" s="59"/>
      <c r="F1137" s="59"/>
      <c r="G1137" s="59"/>
      <c r="H1137" s="59"/>
      <c r="I1137" s="259"/>
    </row>
    <row r="1138" spans="1:9" ht="15" customHeight="1">
      <c r="A1138" s="699" t="s">
        <v>1021</v>
      </c>
      <c r="B1138" s="700"/>
      <c r="C1138" s="700"/>
      <c r="D1138" s="700"/>
      <c r="E1138" s="700"/>
      <c r="F1138" s="700"/>
      <c r="G1138" s="700"/>
      <c r="H1138" s="700"/>
      <c r="I1138" s="700"/>
    </row>
    <row r="1139" spans="1:9" s="197" customFormat="1" ht="15" customHeight="1">
      <c r="A1139" s="701" t="s">
        <v>635</v>
      </c>
      <c r="B1139" s="703" t="s">
        <v>3</v>
      </c>
      <c r="C1139" s="701" t="s">
        <v>118</v>
      </c>
      <c r="D1139" s="701" t="s">
        <v>636</v>
      </c>
      <c r="E1139" s="701" t="s">
        <v>120</v>
      </c>
      <c r="F1139" s="701" t="s">
        <v>2</v>
      </c>
      <c r="G1139" s="701" t="s">
        <v>121</v>
      </c>
      <c r="H1139" s="701" t="s">
        <v>4</v>
      </c>
      <c r="I1139" s="703" t="s">
        <v>637</v>
      </c>
    </row>
    <row r="1140" spans="1:9" s="197" customFormat="1" ht="15" customHeight="1">
      <c r="A1140" s="702"/>
      <c r="B1140" s="704"/>
      <c r="C1140" s="702"/>
      <c r="D1140" s="702"/>
      <c r="E1140" s="702"/>
      <c r="F1140" s="702"/>
      <c r="G1140" s="702"/>
      <c r="H1140" s="702"/>
      <c r="I1140" s="704"/>
    </row>
    <row r="1141" spans="1:9" ht="15" customHeight="1">
      <c r="A1141" s="93">
        <v>1</v>
      </c>
      <c r="B1141" s="23" t="s">
        <v>126</v>
      </c>
      <c r="C1141" s="18"/>
      <c r="D1141" s="234"/>
      <c r="E1141" s="11"/>
      <c r="F1141" s="11">
        <v>4</v>
      </c>
      <c r="G1141" s="11"/>
      <c r="H1141" s="11"/>
      <c r="I1141" s="23" t="s">
        <v>1022</v>
      </c>
    </row>
    <row r="1142" spans="1:9" ht="15" customHeight="1">
      <c r="A1142" s="93">
        <v>2</v>
      </c>
      <c r="B1142" s="23" t="s">
        <v>126</v>
      </c>
      <c r="C1142" s="249"/>
      <c r="D1142" s="226"/>
      <c r="E1142" s="11"/>
      <c r="F1142" s="11">
        <v>4</v>
      </c>
      <c r="G1142" s="11"/>
      <c r="H1142" s="11"/>
      <c r="I1142" s="23" t="s">
        <v>1022</v>
      </c>
    </row>
    <row r="1143" spans="1:9" ht="15" customHeight="1">
      <c r="A1143" s="93">
        <v>3</v>
      </c>
      <c r="B1143" s="23" t="s">
        <v>126</v>
      </c>
      <c r="C1143" s="18"/>
      <c r="D1143" s="86"/>
      <c r="E1143" s="11"/>
      <c r="F1143" s="11">
        <v>4</v>
      </c>
      <c r="G1143" s="11"/>
      <c r="H1143" s="11"/>
      <c r="I1143" s="23" t="s">
        <v>742</v>
      </c>
    </row>
    <row r="1144" spans="1:9" ht="15" customHeight="1">
      <c r="A1144" s="93">
        <v>4</v>
      </c>
      <c r="B1144" s="23" t="s">
        <v>126</v>
      </c>
      <c r="C1144" s="18"/>
      <c r="D1144" s="86"/>
      <c r="E1144" s="10"/>
      <c r="F1144" s="11">
        <v>4</v>
      </c>
      <c r="G1144" s="11"/>
      <c r="H1144" s="11"/>
      <c r="I1144" s="23" t="s">
        <v>742</v>
      </c>
    </row>
    <row r="1145" spans="1:9" ht="15" customHeight="1">
      <c r="A1145" s="93">
        <v>5</v>
      </c>
      <c r="B1145" s="23" t="s">
        <v>111</v>
      </c>
      <c r="C1145" s="18"/>
      <c r="D1145" s="86"/>
      <c r="E1145" s="11"/>
      <c r="F1145" s="11">
        <v>4</v>
      </c>
      <c r="G1145" s="11"/>
      <c r="H1145" s="11"/>
      <c r="I1145" s="23" t="s">
        <v>1023</v>
      </c>
    </row>
    <row r="1146" spans="1:9" ht="15" customHeight="1">
      <c r="A1146" s="93">
        <v>6</v>
      </c>
      <c r="B1146" s="23" t="s">
        <v>111</v>
      </c>
      <c r="C1146" s="18"/>
      <c r="D1146" s="86"/>
      <c r="E1146" s="10"/>
      <c r="F1146" s="11">
        <v>4</v>
      </c>
      <c r="G1146" s="11"/>
      <c r="H1146" s="11"/>
      <c r="I1146" s="23" t="s">
        <v>1023</v>
      </c>
    </row>
    <row r="1147" spans="1:9" ht="15" customHeight="1">
      <c r="A1147" s="93">
        <v>7</v>
      </c>
      <c r="B1147" s="23">
        <v>1651</v>
      </c>
      <c r="C1147" s="21"/>
      <c r="D1147" s="86"/>
      <c r="E1147" s="10"/>
      <c r="F1147" s="11">
        <v>4</v>
      </c>
      <c r="G1147" s="11"/>
      <c r="H1147" s="11"/>
      <c r="I1147" s="23" t="s">
        <v>1024</v>
      </c>
    </row>
    <row r="1148" spans="1:9" ht="15" customHeight="1">
      <c r="A1148" s="93">
        <v>8</v>
      </c>
      <c r="B1148" s="23">
        <v>1651</v>
      </c>
      <c r="C1148" s="21"/>
      <c r="D1148" s="86"/>
      <c r="E1148" s="10"/>
      <c r="F1148" s="11">
        <v>4</v>
      </c>
      <c r="G1148" s="11"/>
      <c r="H1148" s="11"/>
      <c r="I1148" s="23" t="s">
        <v>1024</v>
      </c>
    </row>
    <row r="1149" spans="1:9" ht="15" customHeight="1">
      <c r="A1149" s="93">
        <v>9</v>
      </c>
      <c r="B1149" s="23" t="s">
        <v>124</v>
      </c>
      <c r="C1149" s="21"/>
      <c r="D1149" s="86"/>
      <c r="E1149" s="10"/>
      <c r="F1149" s="11">
        <v>4</v>
      </c>
      <c r="G1149" s="11"/>
      <c r="H1149" s="11"/>
      <c r="I1149" s="23" t="s">
        <v>742</v>
      </c>
    </row>
    <row r="1150" spans="1:9" ht="15" customHeight="1">
      <c r="A1150" s="93">
        <v>10</v>
      </c>
      <c r="B1150" s="23" t="s">
        <v>124</v>
      </c>
      <c r="C1150" s="21"/>
      <c r="D1150" s="86"/>
      <c r="E1150" s="10"/>
      <c r="F1150" s="11">
        <v>4</v>
      </c>
      <c r="G1150" s="11"/>
      <c r="H1150" s="11"/>
      <c r="I1150" s="23" t="s">
        <v>742</v>
      </c>
    </row>
    <row r="1151" spans="1:9" ht="15" customHeight="1">
      <c r="A1151" s="93">
        <v>11</v>
      </c>
      <c r="B1151" s="23" t="s">
        <v>23</v>
      </c>
      <c r="C1151" s="21"/>
      <c r="D1151" s="86"/>
      <c r="E1151" s="10"/>
      <c r="F1151" s="11">
        <v>4</v>
      </c>
      <c r="G1151" s="11"/>
      <c r="H1151" s="11"/>
      <c r="I1151" s="23" t="s">
        <v>1024</v>
      </c>
    </row>
    <row r="1152" spans="1:9" ht="15" customHeight="1">
      <c r="A1152" s="93">
        <v>12</v>
      </c>
      <c r="B1152" s="23" t="s">
        <v>23</v>
      </c>
      <c r="C1152" s="21"/>
      <c r="D1152" s="86"/>
      <c r="E1152" s="10"/>
      <c r="F1152" s="11">
        <v>4</v>
      </c>
      <c r="G1152" s="11"/>
      <c r="H1152" s="11"/>
      <c r="I1152" s="23" t="s">
        <v>1024</v>
      </c>
    </row>
    <row r="1153" spans="1:9" ht="15" customHeight="1">
      <c r="A1153" s="93">
        <v>13</v>
      </c>
      <c r="B1153" s="22" t="s">
        <v>31</v>
      </c>
      <c r="C1153" s="21">
        <v>8</v>
      </c>
      <c r="D1153" s="86">
        <v>2</v>
      </c>
      <c r="E1153" s="10">
        <v>0.25</v>
      </c>
      <c r="F1153" s="11">
        <v>4</v>
      </c>
      <c r="G1153" s="11" t="s">
        <v>9</v>
      </c>
      <c r="H1153" s="10">
        <v>4</v>
      </c>
      <c r="I1153" s="22" t="s">
        <v>33</v>
      </c>
    </row>
    <row r="1154" spans="1:9" ht="15" customHeight="1">
      <c r="A1154" s="93">
        <v>14</v>
      </c>
      <c r="B1154" s="22" t="s">
        <v>31</v>
      </c>
      <c r="C1154" s="21">
        <v>8</v>
      </c>
      <c r="D1154" s="86">
        <v>2.08</v>
      </c>
      <c r="E1154" s="10">
        <v>2.06</v>
      </c>
      <c r="F1154" s="11">
        <v>4</v>
      </c>
      <c r="G1154" s="11" t="s">
        <v>9</v>
      </c>
      <c r="H1154" s="10">
        <v>4</v>
      </c>
      <c r="I1154" s="22" t="s">
        <v>33</v>
      </c>
    </row>
    <row r="1155" spans="1:9" ht="15" customHeight="1">
      <c r="A1155" s="93">
        <v>15</v>
      </c>
      <c r="B1155" s="23" t="s">
        <v>927</v>
      </c>
      <c r="C1155" s="21"/>
      <c r="D1155" s="86"/>
      <c r="E1155" s="11"/>
      <c r="F1155" s="11">
        <v>4</v>
      </c>
      <c r="G1155" s="11"/>
      <c r="H1155" s="11"/>
      <c r="I1155" s="23" t="s">
        <v>1024</v>
      </c>
    </row>
    <row r="1156" spans="1:9" ht="15" customHeight="1">
      <c r="A1156" s="93">
        <v>16</v>
      </c>
      <c r="B1156" s="23" t="s">
        <v>927</v>
      </c>
      <c r="C1156" s="21"/>
      <c r="D1156" s="86"/>
      <c r="E1156" s="10"/>
      <c r="F1156" s="11">
        <v>4</v>
      </c>
      <c r="G1156" s="11"/>
      <c r="H1156" s="11"/>
      <c r="I1156" s="23" t="s">
        <v>1024</v>
      </c>
    </row>
    <row r="1157" spans="1:9" ht="17.25" customHeight="1">
      <c r="A1157" s="93">
        <v>17</v>
      </c>
      <c r="B1157" s="23" t="s">
        <v>677</v>
      </c>
      <c r="C1157" s="21"/>
      <c r="D1157" s="86"/>
      <c r="E1157" s="11"/>
      <c r="F1157" s="11">
        <v>4</v>
      </c>
      <c r="G1157" s="11"/>
      <c r="H1157" s="11"/>
      <c r="I1157" s="23" t="s">
        <v>1025</v>
      </c>
    </row>
    <row r="1158" spans="1:9" ht="17.25" customHeight="1">
      <c r="A1158" s="93">
        <v>18</v>
      </c>
      <c r="B1158" s="23" t="s">
        <v>677</v>
      </c>
      <c r="C1158" s="21"/>
      <c r="D1158" s="86"/>
      <c r="E1158" s="11"/>
      <c r="F1158" s="11">
        <v>4</v>
      </c>
      <c r="G1158" s="11"/>
      <c r="H1158" s="11"/>
      <c r="I1158" s="23" t="s">
        <v>1025</v>
      </c>
    </row>
    <row r="1159" spans="1:9" ht="17.25" customHeight="1">
      <c r="A1159" s="93">
        <v>19</v>
      </c>
      <c r="B1159" s="23" t="s">
        <v>677</v>
      </c>
      <c r="C1159" s="21"/>
      <c r="D1159" s="86"/>
      <c r="E1159" s="11"/>
      <c r="F1159" s="11">
        <v>4</v>
      </c>
      <c r="G1159" s="11"/>
      <c r="H1159" s="11"/>
      <c r="I1159" s="23" t="s">
        <v>1024</v>
      </c>
    </row>
    <row r="1160" spans="1:9" ht="17.25" customHeight="1">
      <c r="A1160" s="93">
        <v>20</v>
      </c>
      <c r="B1160" s="23" t="s">
        <v>677</v>
      </c>
      <c r="C1160" s="21"/>
      <c r="D1160" s="86"/>
      <c r="E1160" s="11"/>
      <c r="F1160" s="11">
        <v>4</v>
      </c>
      <c r="G1160" s="11"/>
      <c r="H1160" s="11"/>
      <c r="I1160" s="23" t="s">
        <v>1024</v>
      </c>
    </row>
    <row r="1161" spans="1:9" ht="17.25" customHeight="1">
      <c r="A1161" s="93">
        <v>21</v>
      </c>
      <c r="B1161" s="22" t="s">
        <v>31</v>
      </c>
      <c r="C1161" s="21">
        <v>4.5</v>
      </c>
      <c r="D1161" s="86">
        <v>1.1200000000000001</v>
      </c>
      <c r="E1161" s="11">
        <v>0.23</v>
      </c>
      <c r="F1161" s="11">
        <v>4</v>
      </c>
      <c r="G1161" s="11" t="s">
        <v>9</v>
      </c>
      <c r="H1161" s="10">
        <v>7.5</v>
      </c>
      <c r="I1161" s="22" t="s">
        <v>33</v>
      </c>
    </row>
    <row r="1162" spans="1:9" ht="17.25" customHeight="1">
      <c r="A1162" s="93">
        <v>22</v>
      </c>
      <c r="B1162" s="22" t="s">
        <v>31</v>
      </c>
      <c r="C1162" s="21">
        <v>4.5</v>
      </c>
      <c r="D1162" s="86">
        <v>1.35</v>
      </c>
      <c r="E1162" s="11">
        <v>0.26</v>
      </c>
      <c r="F1162" s="11">
        <v>4</v>
      </c>
      <c r="G1162" s="11" t="s">
        <v>9</v>
      </c>
      <c r="H1162" s="10">
        <v>7.5</v>
      </c>
      <c r="I1162" s="22" t="s">
        <v>33</v>
      </c>
    </row>
    <row r="1163" spans="1:9" ht="17.25" customHeight="1">
      <c r="A1163" s="93">
        <v>23</v>
      </c>
      <c r="B1163" s="23" t="s">
        <v>111</v>
      </c>
      <c r="C1163" s="21"/>
      <c r="D1163" s="86"/>
      <c r="E1163" s="11"/>
      <c r="F1163" s="11">
        <v>4</v>
      </c>
      <c r="G1163" s="11"/>
      <c r="H1163" s="11"/>
      <c r="I1163" s="257" t="s">
        <v>1026</v>
      </c>
    </row>
    <row r="1164" spans="1:9" ht="17.25" customHeight="1">
      <c r="A1164" s="93">
        <v>24</v>
      </c>
      <c r="B1164" s="23" t="s">
        <v>843</v>
      </c>
      <c r="C1164" s="21"/>
      <c r="D1164" s="86"/>
      <c r="E1164" s="11"/>
      <c r="F1164" s="11">
        <v>4</v>
      </c>
      <c r="G1164" s="11"/>
      <c r="H1164" s="11"/>
      <c r="I1164" s="257" t="s">
        <v>1027</v>
      </c>
    </row>
    <row r="1165" spans="1:9" ht="17.25" customHeight="1">
      <c r="A1165" s="94"/>
      <c r="B1165" s="87"/>
      <c r="C1165" s="85"/>
      <c r="D1165" s="241"/>
      <c r="E1165" s="59"/>
      <c r="F1165" s="59"/>
      <c r="G1165" s="59"/>
      <c r="H1165" s="59"/>
      <c r="I1165" s="259"/>
    </row>
    <row r="1166" spans="1:9" ht="15" customHeight="1">
      <c r="A1166" s="699" t="s">
        <v>1028</v>
      </c>
      <c r="B1166" s="700"/>
      <c r="C1166" s="700"/>
      <c r="D1166" s="700"/>
      <c r="E1166" s="700"/>
      <c r="F1166" s="700"/>
      <c r="G1166" s="700"/>
      <c r="H1166" s="700"/>
      <c r="I1166" s="700"/>
    </row>
    <row r="1167" spans="1:9" s="197" customFormat="1" ht="15" customHeight="1">
      <c r="A1167" s="701" t="s">
        <v>635</v>
      </c>
      <c r="B1167" s="703" t="s">
        <v>3</v>
      </c>
      <c r="C1167" s="701" t="s">
        <v>118</v>
      </c>
      <c r="D1167" s="701" t="s">
        <v>636</v>
      </c>
      <c r="E1167" s="701" t="s">
        <v>120</v>
      </c>
      <c r="F1167" s="701" t="s">
        <v>2</v>
      </c>
      <c r="G1167" s="701" t="s">
        <v>121</v>
      </c>
      <c r="H1167" s="701" t="s">
        <v>4</v>
      </c>
      <c r="I1167" s="703" t="s">
        <v>637</v>
      </c>
    </row>
    <row r="1168" spans="1:9" s="197" customFormat="1" ht="15" customHeight="1">
      <c r="A1168" s="702"/>
      <c r="B1168" s="704"/>
      <c r="C1168" s="702"/>
      <c r="D1168" s="702"/>
      <c r="E1168" s="702"/>
      <c r="F1168" s="702"/>
      <c r="G1168" s="702"/>
      <c r="H1168" s="702"/>
      <c r="I1168" s="704"/>
    </row>
    <row r="1169" spans="1:9" ht="15" customHeight="1">
      <c r="A1169" s="93">
        <v>1</v>
      </c>
      <c r="B1169" s="248" t="s">
        <v>126</v>
      </c>
      <c r="C1169" s="18"/>
      <c r="D1169" s="234"/>
      <c r="E1169" s="11"/>
      <c r="F1169" s="11">
        <v>5</v>
      </c>
      <c r="G1169" s="11"/>
      <c r="H1169" s="11"/>
      <c r="I1169" s="24" t="s">
        <v>1029</v>
      </c>
    </row>
    <row r="1170" spans="1:9" ht="15" customHeight="1">
      <c r="A1170" s="93">
        <v>2</v>
      </c>
      <c r="B1170" s="248" t="s">
        <v>126</v>
      </c>
      <c r="C1170" s="249"/>
      <c r="D1170" s="226"/>
      <c r="E1170" s="11"/>
      <c r="F1170" s="11">
        <v>5</v>
      </c>
      <c r="G1170" s="11"/>
      <c r="H1170" s="11"/>
      <c r="I1170" s="24" t="s">
        <v>1029</v>
      </c>
    </row>
    <row r="1171" spans="1:9" ht="15" customHeight="1">
      <c r="A1171" s="93">
        <v>3</v>
      </c>
      <c r="B1171" s="242" t="s">
        <v>31</v>
      </c>
      <c r="C1171" s="18">
        <v>16.28</v>
      </c>
      <c r="D1171" s="86">
        <v>4.04</v>
      </c>
      <c r="E1171" s="11">
        <v>0.25</v>
      </c>
      <c r="F1171" s="11">
        <v>5</v>
      </c>
      <c r="G1171" s="11" t="s">
        <v>260</v>
      </c>
      <c r="H1171" s="11"/>
      <c r="I1171" s="18" t="s">
        <v>7</v>
      </c>
    </row>
    <row r="1172" spans="1:9" ht="15" customHeight="1">
      <c r="A1172" s="93">
        <v>4</v>
      </c>
      <c r="B1172" s="242" t="s">
        <v>31</v>
      </c>
      <c r="C1172" s="18">
        <v>16.28</v>
      </c>
      <c r="D1172" s="86">
        <v>4.04</v>
      </c>
      <c r="E1172" s="10">
        <v>0.25</v>
      </c>
      <c r="F1172" s="11">
        <v>5</v>
      </c>
      <c r="G1172" s="11" t="s">
        <v>260</v>
      </c>
      <c r="H1172" s="11"/>
      <c r="I1172" s="18" t="s">
        <v>7</v>
      </c>
    </row>
    <row r="1173" spans="1:9" ht="15" customHeight="1">
      <c r="A1173" s="93">
        <v>5</v>
      </c>
      <c r="B1173" s="23" t="s">
        <v>54</v>
      </c>
      <c r="C1173" s="18"/>
      <c r="D1173" s="86"/>
      <c r="E1173" s="11"/>
      <c r="F1173" s="11">
        <v>5</v>
      </c>
      <c r="G1173" s="11"/>
      <c r="H1173" s="11"/>
      <c r="I1173" s="24" t="s">
        <v>1030</v>
      </c>
    </row>
    <row r="1174" spans="1:9" ht="15" customHeight="1">
      <c r="A1174" s="93">
        <v>6</v>
      </c>
      <c r="B1174" s="23" t="s">
        <v>54</v>
      </c>
      <c r="C1174" s="18"/>
      <c r="D1174" s="86"/>
      <c r="E1174" s="10"/>
      <c r="F1174" s="11">
        <v>5</v>
      </c>
      <c r="G1174" s="11"/>
      <c r="H1174" s="11"/>
      <c r="I1174" s="24" t="s">
        <v>1030</v>
      </c>
    </row>
    <row r="1175" spans="1:9" ht="15" customHeight="1">
      <c r="A1175" s="93">
        <v>7</v>
      </c>
      <c r="B1175" s="248" t="s">
        <v>115</v>
      </c>
      <c r="C1175" s="21"/>
      <c r="D1175" s="86"/>
      <c r="E1175" s="10"/>
      <c r="F1175" s="11">
        <v>5</v>
      </c>
      <c r="G1175" s="11"/>
      <c r="H1175" s="11"/>
      <c r="I1175" s="24" t="s">
        <v>1031</v>
      </c>
    </row>
    <row r="1176" spans="1:9" ht="15" customHeight="1">
      <c r="A1176" s="93">
        <v>8</v>
      </c>
      <c r="B1176" s="248" t="s">
        <v>115</v>
      </c>
      <c r="C1176" s="21"/>
      <c r="D1176" s="86"/>
      <c r="E1176" s="10"/>
      <c r="F1176" s="11">
        <v>5</v>
      </c>
      <c r="G1176" s="11"/>
      <c r="H1176" s="11"/>
      <c r="I1176" s="24" t="s">
        <v>1031</v>
      </c>
    </row>
    <row r="1177" spans="1:9" ht="15" customHeight="1">
      <c r="A1177" s="93">
        <v>9</v>
      </c>
      <c r="B1177" s="242" t="s">
        <v>31</v>
      </c>
      <c r="C1177" s="18">
        <v>16.28</v>
      </c>
      <c r="D1177" s="86">
        <v>3.88</v>
      </c>
      <c r="E1177" s="10">
        <v>0.23</v>
      </c>
      <c r="F1177" s="11">
        <v>5</v>
      </c>
      <c r="G1177" s="11" t="s">
        <v>260</v>
      </c>
      <c r="H1177" s="11"/>
      <c r="I1177" s="18" t="s">
        <v>7</v>
      </c>
    </row>
    <row r="1178" spans="1:9" ht="15" customHeight="1">
      <c r="A1178" s="93">
        <v>10</v>
      </c>
      <c r="B1178" s="242" t="s">
        <v>31</v>
      </c>
      <c r="C1178" s="18">
        <v>16.28</v>
      </c>
      <c r="D1178" s="86">
        <v>4.05</v>
      </c>
      <c r="E1178" s="10">
        <v>0.25</v>
      </c>
      <c r="F1178" s="11">
        <v>5</v>
      </c>
      <c r="G1178" s="11" t="s">
        <v>260</v>
      </c>
      <c r="H1178" s="11"/>
      <c r="I1178" s="18" t="s">
        <v>7</v>
      </c>
    </row>
    <row r="1179" spans="1:9" ht="15" customHeight="1">
      <c r="A1179" s="93">
        <v>11</v>
      </c>
      <c r="B1179" s="242" t="s">
        <v>31</v>
      </c>
      <c r="C1179" s="18">
        <v>16.28</v>
      </c>
      <c r="D1179" s="86">
        <v>4.05</v>
      </c>
      <c r="E1179" s="10">
        <v>0.25</v>
      </c>
      <c r="F1179" s="11">
        <v>5</v>
      </c>
      <c r="G1179" s="11" t="s">
        <v>260</v>
      </c>
      <c r="H1179" s="11"/>
      <c r="I1179" s="18" t="s">
        <v>7</v>
      </c>
    </row>
    <row r="1180" spans="1:9" ht="15" customHeight="1">
      <c r="A1180" s="93">
        <v>12</v>
      </c>
      <c r="B1180" s="242" t="s">
        <v>31</v>
      </c>
      <c r="C1180" s="18">
        <v>16.28</v>
      </c>
      <c r="D1180" s="86">
        <v>3.88</v>
      </c>
      <c r="E1180" s="10">
        <v>0.24</v>
      </c>
      <c r="F1180" s="11">
        <v>5</v>
      </c>
      <c r="G1180" s="11" t="s">
        <v>260</v>
      </c>
      <c r="H1180" s="11"/>
      <c r="I1180" s="18" t="s">
        <v>7</v>
      </c>
    </row>
    <row r="1181" spans="1:9" ht="15" customHeight="1">
      <c r="A1181" s="93">
        <v>13</v>
      </c>
      <c r="B1181" s="242" t="s">
        <v>31</v>
      </c>
      <c r="C1181" s="18">
        <v>16.28</v>
      </c>
      <c r="D1181" s="86">
        <v>3.85</v>
      </c>
      <c r="E1181" s="10">
        <v>0.24</v>
      </c>
      <c r="F1181" s="11">
        <v>5</v>
      </c>
      <c r="G1181" s="11" t="s">
        <v>260</v>
      </c>
      <c r="H1181" s="11"/>
      <c r="I1181" s="18" t="s">
        <v>7</v>
      </c>
    </row>
    <row r="1182" spans="1:9" ht="15" customHeight="1">
      <c r="A1182" s="93">
        <v>14</v>
      </c>
      <c r="B1182" s="242" t="s">
        <v>31</v>
      </c>
      <c r="C1182" s="18">
        <v>16.28</v>
      </c>
      <c r="D1182" s="86">
        <v>3.95</v>
      </c>
      <c r="E1182" s="10">
        <v>0.25</v>
      </c>
      <c r="F1182" s="11">
        <v>5</v>
      </c>
      <c r="G1182" s="11" t="s">
        <v>260</v>
      </c>
      <c r="H1182" s="11"/>
      <c r="I1182" s="18" t="s">
        <v>7</v>
      </c>
    </row>
    <row r="1183" spans="1:9" ht="15" customHeight="1">
      <c r="A1183" s="93">
        <v>15</v>
      </c>
      <c r="B1183" s="248" t="s">
        <v>722</v>
      </c>
      <c r="C1183" s="21"/>
      <c r="D1183" s="86"/>
      <c r="E1183" s="11"/>
      <c r="F1183" s="11">
        <v>5</v>
      </c>
      <c r="G1183" s="11"/>
      <c r="H1183" s="11"/>
      <c r="I1183" s="257" t="s">
        <v>1032</v>
      </c>
    </row>
    <row r="1184" spans="1:9" ht="15" customHeight="1">
      <c r="A1184" s="93">
        <v>16</v>
      </c>
      <c r="B1184" s="248" t="s">
        <v>722</v>
      </c>
      <c r="C1184" s="21"/>
      <c r="D1184" s="86"/>
      <c r="E1184" s="10"/>
      <c r="F1184" s="11">
        <v>5</v>
      </c>
      <c r="G1184" s="11"/>
      <c r="H1184" s="11"/>
      <c r="I1184" s="257" t="s">
        <v>1032</v>
      </c>
    </row>
    <row r="1185" spans="1:9" ht="17.25" customHeight="1">
      <c r="A1185" s="93">
        <v>17</v>
      </c>
      <c r="B1185" s="242" t="s">
        <v>31</v>
      </c>
      <c r="C1185" s="18">
        <v>16.28</v>
      </c>
      <c r="D1185" s="86">
        <v>4.04</v>
      </c>
      <c r="E1185" s="11">
        <v>0.25</v>
      </c>
      <c r="F1185" s="11">
        <v>5</v>
      </c>
      <c r="G1185" s="11" t="s">
        <v>260</v>
      </c>
      <c r="H1185" s="11"/>
      <c r="I1185" s="18" t="s">
        <v>7</v>
      </c>
    </row>
    <row r="1186" spans="1:9" ht="17.25" customHeight="1">
      <c r="A1186" s="93">
        <v>18</v>
      </c>
      <c r="B1186" s="242" t="s">
        <v>31</v>
      </c>
      <c r="C1186" s="18">
        <v>16.28</v>
      </c>
      <c r="D1186" s="86">
        <v>4.04</v>
      </c>
      <c r="E1186" s="11">
        <v>0.25</v>
      </c>
      <c r="F1186" s="11">
        <v>5</v>
      </c>
      <c r="G1186" s="11" t="s">
        <v>260</v>
      </c>
      <c r="H1186" s="11"/>
      <c r="I1186" s="18" t="s">
        <v>7</v>
      </c>
    </row>
    <row r="1187" spans="1:9" ht="17.25" customHeight="1">
      <c r="A1187" s="93">
        <v>19</v>
      </c>
      <c r="B1187" s="242" t="s">
        <v>31</v>
      </c>
      <c r="C1187" s="18">
        <v>16.28</v>
      </c>
      <c r="D1187" s="86">
        <v>3.95</v>
      </c>
      <c r="E1187" s="11">
        <v>0.25</v>
      </c>
      <c r="F1187" s="11">
        <v>5</v>
      </c>
      <c r="G1187" s="11" t="s">
        <v>260</v>
      </c>
      <c r="H1187" s="11"/>
      <c r="I1187" s="18" t="s">
        <v>7</v>
      </c>
    </row>
    <row r="1188" spans="1:9" ht="17.25" customHeight="1">
      <c r="A1188" s="93">
        <v>20</v>
      </c>
      <c r="B1188" s="242" t="s">
        <v>31</v>
      </c>
      <c r="C1188" s="18">
        <v>16.28</v>
      </c>
      <c r="D1188" s="86">
        <v>3.88</v>
      </c>
      <c r="E1188" s="11">
        <v>0.24</v>
      </c>
      <c r="F1188" s="11">
        <v>5</v>
      </c>
      <c r="G1188" s="11" t="s">
        <v>260</v>
      </c>
      <c r="H1188" s="11"/>
      <c r="I1188" s="18" t="s">
        <v>7</v>
      </c>
    </row>
    <row r="1189" spans="1:9" ht="17.25" customHeight="1">
      <c r="A1189" s="93">
        <v>21</v>
      </c>
      <c r="B1189" s="242" t="s">
        <v>31</v>
      </c>
      <c r="C1189" s="18">
        <v>16.28</v>
      </c>
      <c r="D1189" s="86">
        <v>3.85</v>
      </c>
      <c r="E1189" s="11">
        <v>0.23</v>
      </c>
      <c r="F1189" s="11">
        <v>5</v>
      </c>
      <c r="G1189" s="11" t="s">
        <v>260</v>
      </c>
      <c r="H1189" s="11"/>
      <c r="I1189" s="18" t="s">
        <v>7</v>
      </c>
    </row>
    <row r="1190" spans="1:9" ht="17.25" customHeight="1">
      <c r="A1190" s="93">
        <v>22</v>
      </c>
      <c r="B1190" s="242" t="s">
        <v>31</v>
      </c>
      <c r="C1190" s="18">
        <v>16.28</v>
      </c>
      <c r="D1190" s="86">
        <v>4.05</v>
      </c>
      <c r="E1190" s="11">
        <v>0.25</v>
      </c>
      <c r="F1190" s="11">
        <v>5</v>
      </c>
      <c r="G1190" s="11" t="s">
        <v>260</v>
      </c>
      <c r="H1190" s="11"/>
      <c r="I1190" s="18" t="s">
        <v>7</v>
      </c>
    </row>
    <row r="1191" spans="1:9" ht="17.25" customHeight="1">
      <c r="A1191" s="93">
        <v>23</v>
      </c>
      <c r="B1191" s="242" t="s">
        <v>31</v>
      </c>
      <c r="C1191" s="18">
        <v>16.28</v>
      </c>
      <c r="D1191" s="86">
        <v>4.45</v>
      </c>
      <c r="E1191" s="11">
        <v>0.31</v>
      </c>
      <c r="F1191" s="11">
        <v>5</v>
      </c>
      <c r="G1191" s="11" t="s">
        <v>260</v>
      </c>
      <c r="H1191" s="11"/>
      <c r="I1191" s="18" t="s">
        <v>7</v>
      </c>
    </row>
    <row r="1192" spans="1:9" ht="17.25" customHeight="1">
      <c r="A1192" s="93">
        <v>24</v>
      </c>
      <c r="B1192" s="242" t="s">
        <v>31</v>
      </c>
      <c r="C1192" s="18">
        <v>16.28</v>
      </c>
      <c r="D1192" s="86">
        <v>4.0599999999999996</v>
      </c>
      <c r="E1192" s="11">
        <v>0.25</v>
      </c>
      <c r="F1192" s="11">
        <v>5</v>
      </c>
      <c r="G1192" s="11" t="s">
        <v>260</v>
      </c>
      <c r="H1192" s="11"/>
      <c r="I1192" s="18" t="s">
        <v>7</v>
      </c>
    </row>
    <row r="1193" spans="1:9">
      <c r="A1193" s="93">
        <v>25</v>
      </c>
      <c r="B1193" s="242" t="s">
        <v>31</v>
      </c>
      <c r="C1193" s="18">
        <v>16.28</v>
      </c>
      <c r="D1193" s="86">
        <v>4.04</v>
      </c>
      <c r="E1193" s="11">
        <v>0.25</v>
      </c>
      <c r="F1193" s="11">
        <v>5</v>
      </c>
      <c r="G1193" s="11" t="s">
        <v>260</v>
      </c>
      <c r="H1193" s="11"/>
      <c r="I1193" s="18" t="s">
        <v>7</v>
      </c>
    </row>
    <row r="1194" spans="1:9">
      <c r="A1194" s="93">
        <v>26</v>
      </c>
      <c r="B1194" s="242" t="s">
        <v>31</v>
      </c>
      <c r="C1194" s="18">
        <v>16.28</v>
      </c>
      <c r="D1194" s="86">
        <v>4.04</v>
      </c>
      <c r="E1194" s="11">
        <v>0.25</v>
      </c>
      <c r="F1194" s="11">
        <v>5</v>
      </c>
      <c r="G1194" s="11" t="s">
        <v>260</v>
      </c>
      <c r="H1194" s="11"/>
      <c r="I1194" s="18" t="s">
        <v>7</v>
      </c>
    </row>
    <row r="1195" spans="1:9">
      <c r="A1195" s="93">
        <v>27</v>
      </c>
      <c r="B1195" s="242" t="s">
        <v>31</v>
      </c>
      <c r="C1195" s="18">
        <v>16.28</v>
      </c>
      <c r="D1195" s="86">
        <v>3.95</v>
      </c>
      <c r="E1195" s="11">
        <v>0.25</v>
      </c>
      <c r="F1195" s="11">
        <v>5</v>
      </c>
      <c r="G1195" s="11" t="s">
        <v>260</v>
      </c>
      <c r="H1195" s="11"/>
      <c r="I1195" s="18" t="s">
        <v>7</v>
      </c>
    </row>
    <row r="1196" spans="1:9">
      <c r="A1196" s="93">
        <v>28</v>
      </c>
      <c r="B1196" s="242" t="s">
        <v>31</v>
      </c>
      <c r="C1196" s="18">
        <v>16.28</v>
      </c>
      <c r="D1196" s="86">
        <v>3.88</v>
      </c>
      <c r="E1196" s="11">
        <v>0.24</v>
      </c>
      <c r="F1196" s="11">
        <v>5</v>
      </c>
      <c r="G1196" s="11" t="s">
        <v>260</v>
      </c>
      <c r="H1196" s="11"/>
      <c r="I1196" s="18" t="s">
        <v>7</v>
      </c>
    </row>
    <row r="1197" spans="1:9">
      <c r="A1197" s="93">
        <v>29</v>
      </c>
      <c r="B1197" s="242" t="s">
        <v>31</v>
      </c>
      <c r="C1197" s="18">
        <v>16.28</v>
      </c>
      <c r="D1197" s="86">
        <v>3.85</v>
      </c>
      <c r="E1197" s="11">
        <v>0.24</v>
      </c>
      <c r="F1197" s="11">
        <v>5</v>
      </c>
      <c r="G1197" s="11" t="s">
        <v>260</v>
      </c>
      <c r="H1197" s="11"/>
      <c r="I1197" s="18" t="s">
        <v>7</v>
      </c>
    </row>
    <row r="1198" spans="1:9">
      <c r="A1198" s="93">
        <v>30</v>
      </c>
      <c r="B1198" s="242" t="s">
        <v>31</v>
      </c>
      <c r="C1198" s="18">
        <v>16.28</v>
      </c>
      <c r="D1198" s="86">
        <v>4.05</v>
      </c>
      <c r="E1198" s="11">
        <v>0.25</v>
      </c>
      <c r="F1198" s="11">
        <v>5</v>
      </c>
      <c r="G1198" s="11" t="s">
        <v>260</v>
      </c>
      <c r="H1198" s="11"/>
      <c r="I1198" s="18" t="s">
        <v>7</v>
      </c>
    </row>
    <row r="1199" spans="1:9">
      <c r="A1199" s="93">
        <v>31</v>
      </c>
      <c r="B1199" s="242" t="s">
        <v>31</v>
      </c>
      <c r="C1199" s="18">
        <v>16.28</v>
      </c>
      <c r="D1199" s="86">
        <v>4.45</v>
      </c>
      <c r="E1199" s="11">
        <v>0.31</v>
      </c>
      <c r="F1199" s="11">
        <v>5</v>
      </c>
      <c r="G1199" s="11" t="s">
        <v>260</v>
      </c>
      <c r="H1199" s="11"/>
      <c r="I1199" s="18" t="s">
        <v>7</v>
      </c>
    </row>
    <row r="1200" spans="1:9">
      <c r="A1200" s="93">
        <v>32</v>
      </c>
      <c r="B1200" s="242" t="s">
        <v>31</v>
      </c>
      <c r="C1200" s="18">
        <v>16.28</v>
      </c>
      <c r="D1200" s="86">
        <v>4.0599999999999996</v>
      </c>
      <c r="E1200" s="11">
        <v>0.25</v>
      </c>
      <c r="F1200" s="11">
        <v>5</v>
      </c>
      <c r="G1200" s="11" t="s">
        <v>260</v>
      </c>
      <c r="H1200" s="11"/>
      <c r="I1200" s="18" t="s">
        <v>7</v>
      </c>
    </row>
    <row r="1201" spans="1:9">
      <c r="A1201" s="93">
        <v>33</v>
      </c>
      <c r="B1201" s="242" t="s">
        <v>31</v>
      </c>
      <c r="C1201" s="18">
        <v>16.28</v>
      </c>
      <c r="D1201" s="86">
        <v>4.04</v>
      </c>
      <c r="E1201" s="11">
        <v>0.25</v>
      </c>
      <c r="F1201" s="11">
        <v>5</v>
      </c>
      <c r="G1201" s="11" t="s">
        <v>260</v>
      </c>
      <c r="H1201" s="11"/>
      <c r="I1201" s="18" t="s">
        <v>7</v>
      </c>
    </row>
    <row r="1202" spans="1:9">
      <c r="A1202" s="93">
        <v>34</v>
      </c>
      <c r="B1202" s="242" t="s">
        <v>31</v>
      </c>
      <c r="C1202" s="18">
        <v>16.28</v>
      </c>
      <c r="D1202" s="86">
        <v>4.04</v>
      </c>
      <c r="E1202" s="11">
        <v>0.25</v>
      </c>
      <c r="F1202" s="11">
        <v>5</v>
      </c>
      <c r="G1202" s="11" t="s">
        <v>260</v>
      </c>
      <c r="H1202" s="11"/>
      <c r="I1202" s="18" t="s">
        <v>7</v>
      </c>
    </row>
    <row r="1203" spans="1:9">
      <c r="A1203" s="93">
        <v>35</v>
      </c>
      <c r="B1203" s="242" t="s">
        <v>31</v>
      </c>
      <c r="C1203" s="18">
        <v>16.28</v>
      </c>
      <c r="D1203" s="86">
        <v>3.95</v>
      </c>
      <c r="E1203" s="11">
        <v>0.24</v>
      </c>
      <c r="F1203" s="11">
        <v>5</v>
      </c>
      <c r="G1203" s="11" t="s">
        <v>260</v>
      </c>
      <c r="H1203" s="11"/>
      <c r="I1203" s="18" t="s">
        <v>7</v>
      </c>
    </row>
    <row r="1204" spans="1:9">
      <c r="A1204" s="93">
        <v>36</v>
      </c>
      <c r="B1204" s="242" t="s">
        <v>31</v>
      </c>
      <c r="C1204" s="18">
        <v>16.28</v>
      </c>
      <c r="D1204" s="86">
        <v>3.88</v>
      </c>
      <c r="E1204" s="11">
        <v>0.23</v>
      </c>
      <c r="F1204" s="11">
        <v>5</v>
      </c>
      <c r="G1204" s="11" t="s">
        <v>260</v>
      </c>
      <c r="H1204" s="11"/>
      <c r="I1204" s="18" t="s">
        <v>7</v>
      </c>
    </row>
    <row r="1205" spans="1:9">
      <c r="A1205" s="93">
        <v>37</v>
      </c>
      <c r="B1205" s="242" t="s">
        <v>31</v>
      </c>
      <c r="C1205" s="18">
        <v>16.28</v>
      </c>
      <c r="D1205" s="86">
        <v>3.85</v>
      </c>
      <c r="E1205" s="11">
        <v>0.25</v>
      </c>
      <c r="F1205" s="11">
        <v>5</v>
      </c>
      <c r="G1205" s="11" t="s">
        <v>260</v>
      </c>
      <c r="H1205" s="11"/>
      <c r="I1205" s="18" t="s">
        <v>7</v>
      </c>
    </row>
    <row r="1206" spans="1:9">
      <c r="A1206" s="93">
        <v>38</v>
      </c>
      <c r="B1206" s="242" t="s">
        <v>31</v>
      </c>
      <c r="C1206" s="18">
        <v>16.28</v>
      </c>
      <c r="D1206" s="86">
        <v>4.05</v>
      </c>
      <c r="E1206" s="11">
        <v>0.25</v>
      </c>
      <c r="F1206" s="11">
        <v>5</v>
      </c>
      <c r="G1206" s="11" t="s">
        <v>260</v>
      </c>
      <c r="H1206" s="11"/>
      <c r="I1206" s="18" t="s">
        <v>7</v>
      </c>
    </row>
    <row r="1207" spans="1:9">
      <c r="A1207" s="93">
        <v>39</v>
      </c>
      <c r="B1207" s="242" t="s">
        <v>31</v>
      </c>
      <c r="C1207" s="18">
        <v>16.28</v>
      </c>
      <c r="D1207" s="86">
        <v>4.45</v>
      </c>
      <c r="E1207" s="11">
        <v>0.31</v>
      </c>
      <c r="F1207" s="11">
        <v>5</v>
      </c>
      <c r="G1207" s="11" t="s">
        <v>260</v>
      </c>
      <c r="H1207" s="11"/>
      <c r="I1207" s="18" t="s">
        <v>7</v>
      </c>
    </row>
    <row r="1208" spans="1:9">
      <c r="A1208" s="93">
        <v>40</v>
      </c>
      <c r="B1208" s="242" t="s">
        <v>31</v>
      </c>
      <c r="C1208" s="18">
        <v>16.28</v>
      </c>
      <c r="D1208" s="86">
        <v>4.0599999999999996</v>
      </c>
      <c r="E1208" s="11">
        <v>0.25</v>
      </c>
      <c r="F1208" s="11">
        <v>5</v>
      </c>
      <c r="G1208" s="11" t="s">
        <v>260</v>
      </c>
      <c r="H1208" s="11"/>
      <c r="I1208" s="18" t="s">
        <v>7</v>
      </c>
    </row>
    <row r="1209" spans="1:9">
      <c r="A1209" s="93">
        <v>41</v>
      </c>
      <c r="B1209" s="242" t="s">
        <v>31</v>
      </c>
      <c r="C1209" s="18">
        <v>16.28</v>
      </c>
      <c r="D1209" s="86">
        <v>3.85</v>
      </c>
      <c r="E1209" s="11">
        <v>0.23</v>
      </c>
      <c r="F1209" s="11">
        <v>5</v>
      </c>
      <c r="G1209" s="11" t="s">
        <v>260</v>
      </c>
      <c r="H1209" s="11"/>
      <c r="I1209" s="18" t="s">
        <v>7</v>
      </c>
    </row>
    <row r="1210" spans="1:9">
      <c r="A1210" s="93">
        <v>42</v>
      </c>
      <c r="B1210" s="242" t="s">
        <v>31</v>
      </c>
      <c r="C1210" s="18">
        <v>16.28</v>
      </c>
      <c r="D1210" s="86">
        <v>4.05</v>
      </c>
      <c r="E1210" s="11">
        <v>0.25</v>
      </c>
      <c r="F1210" s="11">
        <v>5</v>
      </c>
      <c r="G1210" s="11" t="s">
        <v>260</v>
      </c>
      <c r="H1210" s="11"/>
      <c r="I1210" s="18" t="s">
        <v>7</v>
      </c>
    </row>
    <row r="1211" spans="1:9">
      <c r="A1211" s="93">
        <v>43</v>
      </c>
      <c r="B1211" s="257" t="s">
        <v>23</v>
      </c>
      <c r="C1211" s="21"/>
      <c r="D1211" s="86"/>
      <c r="E1211" s="11"/>
      <c r="F1211" s="11">
        <v>5</v>
      </c>
      <c r="G1211" s="11" t="s">
        <v>260</v>
      </c>
      <c r="H1211" s="11"/>
      <c r="I1211" s="257" t="s">
        <v>1033</v>
      </c>
    </row>
    <row r="1212" spans="1:9">
      <c r="A1212" s="93">
        <v>44</v>
      </c>
      <c r="B1212" s="257" t="s">
        <v>23</v>
      </c>
      <c r="C1212" s="21"/>
      <c r="D1212" s="86"/>
      <c r="E1212" s="11"/>
      <c r="F1212" s="11">
        <v>5</v>
      </c>
      <c r="G1212" s="11" t="s">
        <v>260</v>
      </c>
      <c r="H1212" s="11"/>
      <c r="I1212" s="257" t="s">
        <v>1033</v>
      </c>
    </row>
    <row r="1213" spans="1:9">
      <c r="A1213" s="93">
        <v>45</v>
      </c>
      <c r="B1213" s="242" t="s">
        <v>31</v>
      </c>
      <c r="C1213" s="21">
        <v>10.5</v>
      </c>
      <c r="D1213" s="86">
        <v>2.65</v>
      </c>
      <c r="E1213" s="11">
        <v>0.25</v>
      </c>
      <c r="F1213" s="11">
        <v>5</v>
      </c>
      <c r="G1213" s="11" t="s">
        <v>692</v>
      </c>
      <c r="H1213" s="11">
        <v>5.41</v>
      </c>
      <c r="I1213" s="257" t="s">
        <v>1033</v>
      </c>
    </row>
    <row r="1214" spans="1:9">
      <c r="A1214" s="93">
        <v>46</v>
      </c>
      <c r="B1214" s="242" t="s">
        <v>31</v>
      </c>
      <c r="C1214" s="21">
        <v>10.5</v>
      </c>
      <c r="D1214" s="86">
        <v>2.5499999999999998</v>
      </c>
      <c r="E1214" s="11">
        <v>0.24</v>
      </c>
      <c r="F1214" s="11">
        <v>5</v>
      </c>
      <c r="G1214" s="11" t="s">
        <v>692</v>
      </c>
      <c r="H1214" s="11">
        <v>5.41</v>
      </c>
      <c r="I1214" s="257" t="s">
        <v>1033</v>
      </c>
    </row>
    <row r="1215" spans="1:9">
      <c r="A1215" s="93">
        <v>47</v>
      </c>
      <c r="B1215" s="242" t="s">
        <v>31</v>
      </c>
      <c r="C1215" s="21">
        <v>10.5</v>
      </c>
      <c r="D1215" s="86">
        <v>2.5499999999999998</v>
      </c>
      <c r="E1215" s="11">
        <v>0.24</v>
      </c>
      <c r="F1215" s="11">
        <v>5</v>
      </c>
      <c r="G1215" s="11" t="s">
        <v>692</v>
      </c>
      <c r="H1215" s="11">
        <v>5.41</v>
      </c>
      <c r="I1215" s="257" t="s">
        <v>1033</v>
      </c>
    </row>
    <row r="1216" spans="1:9">
      <c r="A1216" s="93">
        <v>48</v>
      </c>
      <c r="B1216" s="64" t="s">
        <v>31</v>
      </c>
      <c r="C1216" s="21">
        <v>10.5</v>
      </c>
      <c r="D1216" s="86">
        <v>2.4500000000000002</v>
      </c>
      <c r="E1216" s="11">
        <v>0.23</v>
      </c>
      <c r="F1216" s="11">
        <v>5</v>
      </c>
      <c r="G1216" s="11" t="s">
        <v>692</v>
      </c>
      <c r="H1216" s="11">
        <v>5.41</v>
      </c>
      <c r="I1216" s="257" t="s">
        <v>1033</v>
      </c>
    </row>
    <row r="1217" spans="1:9">
      <c r="A1217" s="94"/>
      <c r="B1217" s="307"/>
      <c r="C1217" s="85"/>
      <c r="D1217" s="241"/>
      <c r="E1217" s="59"/>
      <c r="F1217" s="59"/>
      <c r="G1217" s="59"/>
      <c r="H1217" s="59"/>
      <c r="I1217" s="259"/>
    </row>
    <row r="1218" spans="1:9" s="213" customFormat="1">
      <c r="A1218" s="94"/>
      <c r="B1218" s="245"/>
      <c r="C1218" s="85"/>
      <c r="D1218" s="241"/>
      <c r="E1218" s="59"/>
      <c r="F1218" s="59"/>
      <c r="G1218" s="59"/>
      <c r="H1218" s="59"/>
      <c r="I1218" s="259"/>
    </row>
    <row r="1219" spans="1:9" ht="15" customHeight="1">
      <c r="A1219" s="699" t="s">
        <v>1034</v>
      </c>
      <c r="B1219" s="700"/>
      <c r="C1219" s="700"/>
      <c r="D1219" s="700"/>
      <c r="E1219" s="700"/>
      <c r="F1219" s="700"/>
      <c r="G1219" s="700"/>
      <c r="H1219" s="700"/>
      <c r="I1219" s="700"/>
    </row>
    <row r="1220" spans="1:9" s="197" customFormat="1" ht="15" customHeight="1">
      <c r="A1220" s="701" t="s">
        <v>635</v>
      </c>
      <c r="B1220" s="703" t="s">
        <v>3</v>
      </c>
      <c r="C1220" s="701" t="s">
        <v>118</v>
      </c>
      <c r="D1220" s="701" t="s">
        <v>636</v>
      </c>
      <c r="E1220" s="701" t="s">
        <v>120</v>
      </c>
      <c r="F1220" s="701" t="s">
        <v>2</v>
      </c>
      <c r="G1220" s="701" t="s">
        <v>121</v>
      </c>
      <c r="H1220" s="701" t="s">
        <v>4</v>
      </c>
      <c r="I1220" s="703" t="s">
        <v>637</v>
      </c>
    </row>
    <row r="1221" spans="1:9" s="197" customFormat="1" ht="15" customHeight="1">
      <c r="A1221" s="702"/>
      <c r="B1221" s="704"/>
      <c r="C1221" s="702"/>
      <c r="D1221" s="702"/>
      <c r="E1221" s="702"/>
      <c r="F1221" s="702"/>
      <c r="G1221" s="702"/>
      <c r="H1221" s="702"/>
      <c r="I1221" s="704"/>
    </row>
    <row r="1222" spans="1:9" ht="15" customHeight="1">
      <c r="A1222" s="93">
        <v>1</v>
      </c>
      <c r="B1222" s="24" t="s">
        <v>843</v>
      </c>
      <c r="C1222" s="18"/>
      <c r="D1222" s="234"/>
      <c r="E1222" s="11"/>
      <c r="F1222" s="11">
        <v>1</v>
      </c>
      <c r="G1222" s="11"/>
      <c r="H1222" s="11"/>
      <c r="I1222" s="24" t="s">
        <v>1035</v>
      </c>
    </row>
    <row r="1223" spans="1:9" ht="15" customHeight="1">
      <c r="A1223" s="93">
        <v>2</v>
      </c>
      <c r="B1223" s="24" t="s">
        <v>843</v>
      </c>
      <c r="C1223" s="249"/>
      <c r="D1223" s="226"/>
      <c r="E1223" s="11"/>
      <c r="F1223" s="11">
        <v>1</v>
      </c>
      <c r="G1223" s="11"/>
      <c r="H1223" s="11"/>
      <c r="I1223" s="24" t="s">
        <v>1035</v>
      </c>
    </row>
    <row r="1224" spans="1:9" ht="15" customHeight="1">
      <c r="A1224" s="93">
        <v>3</v>
      </c>
      <c r="B1224" s="24" t="s">
        <v>111</v>
      </c>
      <c r="C1224" s="18"/>
      <c r="D1224" s="86"/>
      <c r="E1224" s="11"/>
      <c r="F1224" s="11">
        <v>1</v>
      </c>
      <c r="G1224" s="11"/>
      <c r="H1224" s="11"/>
      <c r="I1224" s="24" t="s">
        <v>1036</v>
      </c>
    </row>
    <row r="1225" spans="1:9" ht="15" customHeight="1">
      <c r="A1225" s="93">
        <v>4</v>
      </c>
      <c r="B1225" s="24" t="s">
        <v>111</v>
      </c>
      <c r="C1225" s="18"/>
      <c r="D1225" s="86"/>
      <c r="E1225" s="10"/>
      <c r="F1225" s="11">
        <v>1</v>
      </c>
      <c r="G1225" s="11"/>
      <c r="H1225" s="11"/>
      <c r="I1225" s="24" t="s">
        <v>1036</v>
      </c>
    </row>
    <row r="1226" spans="1:9" ht="15" customHeight="1">
      <c r="A1226" s="93">
        <v>5</v>
      </c>
      <c r="B1226" s="24" t="s">
        <v>1037</v>
      </c>
      <c r="C1226" s="18"/>
      <c r="D1226" s="86"/>
      <c r="E1226" s="11"/>
      <c r="F1226" s="11">
        <v>1</v>
      </c>
      <c r="G1226" s="11"/>
      <c r="H1226" s="11"/>
      <c r="I1226" s="24" t="s">
        <v>1038</v>
      </c>
    </row>
    <row r="1227" spans="1:9" ht="15" customHeight="1">
      <c r="A1227" s="93">
        <v>6</v>
      </c>
      <c r="B1227" s="24" t="s">
        <v>1037</v>
      </c>
      <c r="C1227" s="18"/>
      <c r="D1227" s="86"/>
      <c r="E1227" s="10"/>
      <c r="F1227" s="11">
        <v>1</v>
      </c>
      <c r="G1227" s="11"/>
      <c r="H1227" s="11"/>
      <c r="I1227" s="24" t="s">
        <v>1038</v>
      </c>
    </row>
    <row r="1228" spans="1:9" ht="15" customHeight="1">
      <c r="A1228" s="93">
        <v>7</v>
      </c>
      <c r="B1228" s="260" t="s">
        <v>115</v>
      </c>
      <c r="C1228" s="21"/>
      <c r="D1228" s="86"/>
      <c r="E1228" s="10"/>
      <c r="F1228" s="11">
        <v>1</v>
      </c>
      <c r="G1228" s="11"/>
      <c r="H1228" s="11"/>
      <c r="I1228" s="260" t="s">
        <v>1039</v>
      </c>
    </row>
    <row r="1229" spans="1:9" ht="15" customHeight="1">
      <c r="A1229" s="93">
        <v>8</v>
      </c>
      <c r="B1229" s="260" t="s">
        <v>115</v>
      </c>
      <c r="C1229" s="21"/>
      <c r="D1229" s="86"/>
      <c r="E1229" s="10"/>
      <c r="F1229" s="11">
        <v>1</v>
      </c>
      <c r="G1229" s="11"/>
      <c r="H1229" s="11"/>
      <c r="I1229" s="260" t="s">
        <v>1039</v>
      </c>
    </row>
    <row r="1230" spans="1:9" ht="15" customHeight="1">
      <c r="A1230" s="93">
        <v>9</v>
      </c>
      <c r="B1230" s="24" t="s">
        <v>746</v>
      </c>
      <c r="C1230" s="21"/>
      <c r="D1230" s="86"/>
      <c r="E1230" s="10"/>
      <c r="F1230" s="11">
        <v>1</v>
      </c>
      <c r="G1230" s="11"/>
      <c r="H1230" s="11"/>
      <c r="I1230" s="24" t="s">
        <v>1040</v>
      </c>
    </row>
    <row r="1231" spans="1:9" ht="15" customHeight="1">
      <c r="A1231" s="93">
        <v>10</v>
      </c>
      <c r="B1231" s="24" t="s">
        <v>746</v>
      </c>
      <c r="C1231" s="21"/>
      <c r="D1231" s="86"/>
      <c r="E1231" s="10"/>
      <c r="F1231" s="11">
        <v>1</v>
      </c>
      <c r="G1231" s="11"/>
      <c r="H1231" s="11"/>
      <c r="I1231" s="24" t="s">
        <v>1041</v>
      </c>
    </row>
    <row r="1232" spans="1:9" ht="15" customHeight="1">
      <c r="A1232" s="93">
        <v>11</v>
      </c>
      <c r="B1232" s="24" t="s">
        <v>14</v>
      </c>
      <c r="C1232" s="21"/>
      <c r="D1232" s="86"/>
      <c r="E1232" s="10"/>
      <c r="F1232" s="11">
        <v>1</v>
      </c>
      <c r="G1232" s="11"/>
      <c r="H1232" s="11"/>
      <c r="I1232" s="24" t="s">
        <v>678</v>
      </c>
    </row>
    <row r="1233" spans="1:9" ht="15" customHeight="1">
      <c r="A1233" s="93">
        <v>12</v>
      </c>
      <c r="B1233" s="24" t="s">
        <v>14</v>
      </c>
      <c r="C1233" s="21"/>
      <c r="D1233" s="86"/>
      <c r="E1233" s="10"/>
      <c r="F1233" s="11">
        <v>1</v>
      </c>
      <c r="G1233" s="11"/>
      <c r="H1233" s="11"/>
      <c r="I1233" s="24" t="s">
        <v>678</v>
      </c>
    </row>
    <row r="1234" spans="1:9" ht="15" customHeight="1">
      <c r="A1234" s="93">
        <v>13</v>
      </c>
      <c r="B1234" s="24" t="s">
        <v>746</v>
      </c>
      <c r="C1234" s="21"/>
      <c r="D1234" s="86"/>
      <c r="E1234" s="10"/>
      <c r="F1234" s="11">
        <v>1</v>
      </c>
      <c r="G1234" s="11"/>
      <c r="H1234" s="11"/>
      <c r="I1234" s="24" t="s">
        <v>1042</v>
      </c>
    </row>
    <row r="1235" spans="1:9" ht="15" customHeight="1">
      <c r="A1235" s="93">
        <v>14</v>
      </c>
      <c r="B1235" s="256" t="s">
        <v>31</v>
      </c>
      <c r="C1235" s="21">
        <v>4.37</v>
      </c>
      <c r="D1235" s="86">
        <v>1.0900000000000001</v>
      </c>
      <c r="E1235" s="10">
        <v>0.25</v>
      </c>
      <c r="F1235" s="11">
        <v>1</v>
      </c>
      <c r="G1235" s="11" t="s">
        <v>260</v>
      </c>
      <c r="H1235" s="11"/>
      <c r="I1235" s="256" t="s">
        <v>7</v>
      </c>
    </row>
    <row r="1236" spans="1:9" ht="15" customHeight="1">
      <c r="A1236" s="93">
        <v>15</v>
      </c>
      <c r="B1236" s="256" t="s">
        <v>31</v>
      </c>
      <c r="C1236" s="21">
        <v>4.37</v>
      </c>
      <c r="D1236" s="86">
        <v>1.5</v>
      </c>
      <c r="E1236" s="11">
        <v>0.31</v>
      </c>
      <c r="F1236" s="11">
        <v>1</v>
      </c>
      <c r="G1236" s="11" t="s">
        <v>260</v>
      </c>
      <c r="H1236" s="11"/>
      <c r="I1236" s="256" t="s">
        <v>7</v>
      </c>
    </row>
    <row r="1237" spans="1:9" ht="15" customHeight="1">
      <c r="A1237" s="93">
        <v>16</v>
      </c>
      <c r="B1237" s="256" t="s">
        <v>31</v>
      </c>
      <c r="C1237" s="21">
        <v>4.37</v>
      </c>
      <c r="D1237" s="86">
        <v>1.05</v>
      </c>
      <c r="E1237" s="10">
        <v>0.25</v>
      </c>
      <c r="F1237" s="11">
        <v>1</v>
      </c>
      <c r="G1237" s="11" t="s">
        <v>260</v>
      </c>
      <c r="H1237" s="11"/>
      <c r="I1237" s="256" t="s">
        <v>7</v>
      </c>
    </row>
    <row r="1238" spans="1:9" ht="17.25" customHeight="1">
      <c r="A1238" s="93">
        <v>17</v>
      </c>
      <c r="B1238" s="256" t="s">
        <v>31</v>
      </c>
      <c r="C1238" s="21">
        <v>4.37</v>
      </c>
      <c r="D1238" s="86">
        <v>1.0900000000000001</v>
      </c>
      <c r="E1238" s="11">
        <v>0.25</v>
      </c>
      <c r="F1238" s="11">
        <v>1</v>
      </c>
      <c r="G1238" s="11" t="s">
        <v>260</v>
      </c>
      <c r="H1238" s="11"/>
      <c r="I1238" s="256" t="s">
        <v>7</v>
      </c>
    </row>
    <row r="1239" spans="1:9" ht="17.25" customHeight="1">
      <c r="A1239" s="93">
        <v>18</v>
      </c>
      <c r="B1239" s="256" t="s">
        <v>31</v>
      </c>
      <c r="C1239" s="21">
        <v>4.37</v>
      </c>
      <c r="D1239" s="86">
        <v>1.0900000000000001</v>
      </c>
      <c r="E1239" s="11">
        <v>0.25</v>
      </c>
      <c r="F1239" s="11">
        <v>1</v>
      </c>
      <c r="G1239" s="11" t="s">
        <v>260</v>
      </c>
      <c r="H1239" s="11"/>
      <c r="I1239" s="256" t="s">
        <v>7</v>
      </c>
    </row>
    <row r="1240" spans="1:9" ht="17.25" customHeight="1">
      <c r="A1240" s="93">
        <v>19</v>
      </c>
      <c r="B1240" s="256" t="s">
        <v>31</v>
      </c>
      <c r="C1240" s="21">
        <v>4.37</v>
      </c>
      <c r="D1240" s="86">
        <v>0.98</v>
      </c>
      <c r="E1240" s="11">
        <v>0.23</v>
      </c>
      <c r="F1240" s="11">
        <v>1</v>
      </c>
      <c r="G1240" s="11" t="s">
        <v>260</v>
      </c>
      <c r="H1240" s="11"/>
      <c r="I1240" s="256" t="s">
        <v>7</v>
      </c>
    </row>
    <row r="1241" spans="1:9" ht="17.25" customHeight="1">
      <c r="A1241" s="93">
        <v>20</v>
      </c>
      <c r="B1241" s="256" t="s">
        <v>31</v>
      </c>
      <c r="C1241" s="21">
        <v>4.37</v>
      </c>
      <c r="D1241" s="86">
        <v>0.95</v>
      </c>
      <c r="E1241" s="11">
        <v>0.23</v>
      </c>
      <c r="F1241" s="11">
        <v>1</v>
      </c>
      <c r="G1241" s="11" t="s">
        <v>260</v>
      </c>
      <c r="H1241" s="11"/>
      <c r="I1241" s="256" t="s">
        <v>7</v>
      </c>
    </row>
    <row r="1242" spans="1:9" ht="17.25" customHeight="1">
      <c r="A1242" s="93">
        <v>21</v>
      </c>
      <c r="B1242" s="256" t="s">
        <v>31</v>
      </c>
      <c r="C1242" s="21">
        <v>4.37</v>
      </c>
      <c r="D1242" s="86">
        <v>0.95</v>
      </c>
      <c r="E1242" s="11">
        <v>0.23</v>
      </c>
      <c r="F1242" s="11">
        <v>1</v>
      </c>
      <c r="G1242" s="11" t="s">
        <v>260</v>
      </c>
      <c r="H1242" s="11"/>
      <c r="I1242" s="256" t="s">
        <v>7</v>
      </c>
    </row>
    <row r="1243" spans="1:9" ht="17.25" customHeight="1">
      <c r="A1243" s="93">
        <v>22</v>
      </c>
      <c r="B1243" s="256" t="s">
        <v>31</v>
      </c>
      <c r="C1243" s="21">
        <v>4.37</v>
      </c>
      <c r="D1243" s="86">
        <v>1.0900000000000001</v>
      </c>
      <c r="E1243" s="11">
        <v>0.25</v>
      </c>
      <c r="F1243" s="11">
        <v>1</v>
      </c>
      <c r="G1243" s="11" t="s">
        <v>260</v>
      </c>
      <c r="H1243" s="11"/>
      <c r="I1243" s="256" t="s">
        <v>7</v>
      </c>
    </row>
    <row r="1244" spans="1:9" ht="17.25" customHeight="1">
      <c r="A1244" s="93">
        <v>23</v>
      </c>
      <c r="B1244" s="256" t="s">
        <v>31</v>
      </c>
      <c r="C1244" s="21">
        <v>4.37</v>
      </c>
      <c r="D1244" s="86">
        <v>1.25</v>
      </c>
      <c r="E1244" s="11">
        <v>0.28000000000000003</v>
      </c>
      <c r="F1244" s="11">
        <v>1</v>
      </c>
      <c r="G1244" s="11" t="s">
        <v>260</v>
      </c>
      <c r="H1244" s="11"/>
      <c r="I1244" s="256" t="s">
        <v>7</v>
      </c>
    </row>
    <row r="1245" spans="1:9" ht="17.25" customHeight="1">
      <c r="A1245" s="93">
        <v>24</v>
      </c>
      <c r="B1245" s="256" t="s">
        <v>31</v>
      </c>
      <c r="C1245" s="21">
        <v>4.37</v>
      </c>
      <c r="D1245" s="86">
        <v>1.35</v>
      </c>
      <c r="E1245" s="11">
        <v>0.28999999999999998</v>
      </c>
      <c r="F1245" s="11">
        <v>1</v>
      </c>
      <c r="G1245" s="11" t="s">
        <v>260</v>
      </c>
      <c r="H1245" s="11"/>
      <c r="I1245" s="256" t="s">
        <v>7</v>
      </c>
    </row>
    <row r="1246" spans="1:9" ht="17.25" customHeight="1">
      <c r="A1246" s="94"/>
      <c r="B1246" s="308"/>
      <c r="C1246" s="85"/>
      <c r="D1246" s="241"/>
      <c r="E1246" s="59"/>
      <c r="F1246" s="59"/>
      <c r="G1246" s="59"/>
      <c r="H1246" s="59"/>
      <c r="I1246" s="308"/>
    </row>
    <row r="1247" spans="1:9" s="213" customFormat="1" ht="17.25" customHeight="1">
      <c r="A1247" s="94"/>
      <c r="B1247" s="259"/>
      <c r="C1247" s="85"/>
      <c r="D1247" s="241"/>
      <c r="E1247" s="59"/>
      <c r="F1247" s="59"/>
      <c r="G1247" s="59"/>
      <c r="H1247" s="59"/>
      <c r="I1247" s="259"/>
    </row>
    <row r="1248" spans="1:9" ht="15" customHeight="1">
      <c r="A1248" s="699" t="s">
        <v>1043</v>
      </c>
      <c r="B1248" s="700"/>
      <c r="C1248" s="700"/>
      <c r="D1248" s="700"/>
      <c r="E1248" s="700"/>
      <c r="F1248" s="700"/>
      <c r="G1248" s="700"/>
      <c r="H1248" s="700"/>
      <c r="I1248" s="700"/>
    </row>
    <row r="1249" spans="1:9" s="197" customFormat="1" ht="15" customHeight="1">
      <c r="A1249" s="701" t="s">
        <v>635</v>
      </c>
      <c r="B1249" s="703" t="s">
        <v>3</v>
      </c>
      <c r="C1249" s="701" t="s">
        <v>118</v>
      </c>
      <c r="D1249" s="701" t="s">
        <v>636</v>
      </c>
      <c r="E1249" s="701" t="s">
        <v>120</v>
      </c>
      <c r="F1249" s="701" t="s">
        <v>2</v>
      </c>
      <c r="G1249" s="701" t="s">
        <v>121</v>
      </c>
      <c r="H1249" s="701" t="s">
        <v>4</v>
      </c>
      <c r="I1249" s="703" t="s">
        <v>637</v>
      </c>
    </row>
    <row r="1250" spans="1:9" s="197" customFormat="1" ht="15" customHeight="1">
      <c r="A1250" s="702"/>
      <c r="B1250" s="704"/>
      <c r="C1250" s="702"/>
      <c r="D1250" s="702"/>
      <c r="E1250" s="702"/>
      <c r="F1250" s="702"/>
      <c r="G1250" s="702"/>
      <c r="H1250" s="702"/>
      <c r="I1250" s="704"/>
    </row>
    <row r="1251" spans="1:9" ht="15" customHeight="1">
      <c r="A1251" s="93">
        <v>1</v>
      </c>
      <c r="B1251" s="199" t="s">
        <v>677</v>
      </c>
      <c r="C1251" s="18"/>
      <c r="D1251" s="234"/>
      <c r="E1251" s="11"/>
      <c r="F1251" s="11">
        <v>1</v>
      </c>
      <c r="G1251" s="11"/>
      <c r="H1251" s="11"/>
      <c r="I1251" s="248" t="s">
        <v>1044</v>
      </c>
    </row>
    <row r="1252" spans="1:9" ht="15" customHeight="1">
      <c r="A1252" s="93">
        <v>2</v>
      </c>
      <c r="B1252" s="199" t="s">
        <v>677</v>
      </c>
      <c r="C1252" s="249"/>
      <c r="D1252" s="226"/>
      <c r="E1252" s="11"/>
      <c r="F1252" s="11">
        <v>1</v>
      </c>
      <c r="G1252" s="11"/>
      <c r="H1252" s="11"/>
      <c r="I1252" s="248" t="s">
        <v>1044</v>
      </c>
    </row>
    <row r="1253" spans="1:9" ht="15" customHeight="1">
      <c r="A1253" s="93">
        <v>3</v>
      </c>
      <c r="B1253" s="236" t="s">
        <v>31</v>
      </c>
      <c r="C1253" s="18">
        <v>3.61</v>
      </c>
      <c r="D1253" s="86">
        <v>0.91</v>
      </c>
      <c r="E1253" s="11">
        <v>0.25</v>
      </c>
      <c r="F1253" s="11">
        <v>1</v>
      </c>
      <c r="G1253" s="11" t="s">
        <v>260</v>
      </c>
      <c r="H1253" s="11"/>
      <c r="I1253" s="242" t="s">
        <v>7</v>
      </c>
    </row>
    <row r="1254" spans="1:9" ht="15" customHeight="1">
      <c r="A1254" s="93">
        <v>4</v>
      </c>
      <c r="B1254" s="199" t="s">
        <v>843</v>
      </c>
      <c r="C1254" s="18"/>
      <c r="D1254" s="86"/>
      <c r="E1254" s="10"/>
      <c r="F1254" s="11">
        <v>1</v>
      </c>
      <c r="G1254" s="11"/>
      <c r="H1254" s="11"/>
      <c r="I1254" s="248" t="s">
        <v>1045</v>
      </c>
    </row>
    <row r="1255" spans="1:9" ht="15" customHeight="1">
      <c r="A1255" s="93">
        <v>5</v>
      </c>
      <c r="B1255" s="236" t="s">
        <v>31</v>
      </c>
      <c r="C1255" s="18">
        <v>3.61</v>
      </c>
      <c r="D1255" s="86">
        <v>0.92</v>
      </c>
      <c r="E1255" s="11">
        <v>0.25</v>
      </c>
      <c r="F1255" s="11">
        <v>1</v>
      </c>
      <c r="G1255" s="11" t="s">
        <v>260</v>
      </c>
      <c r="H1255" s="11"/>
      <c r="I1255" s="242" t="s">
        <v>7</v>
      </c>
    </row>
    <row r="1256" spans="1:9" ht="15" customHeight="1">
      <c r="A1256" s="93">
        <v>6</v>
      </c>
      <c r="B1256" s="199" t="s">
        <v>1046</v>
      </c>
      <c r="C1256" s="18"/>
      <c r="D1256" s="86"/>
      <c r="E1256" s="10"/>
      <c r="F1256" s="11">
        <v>1</v>
      </c>
      <c r="G1256" s="11"/>
      <c r="H1256" s="11"/>
      <c r="I1256" s="248" t="s">
        <v>1045</v>
      </c>
    </row>
    <row r="1257" spans="1:9" ht="15" customHeight="1">
      <c r="A1257" s="93">
        <v>7</v>
      </c>
      <c r="B1257" s="199" t="s">
        <v>843</v>
      </c>
      <c r="C1257" s="21"/>
      <c r="D1257" s="86"/>
      <c r="E1257" s="10"/>
      <c r="F1257" s="11">
        <v>1</v>
      </c>
      <c r="G1257" s="11"/>
      <c r="H1257" s="11"/>
      <c r="I1257" s="248" t="s">
        <v>1045</v>
      </c>
    </row>
    <row r="1258" spans="1:9" ht="15" customHeight="1">
      <c r="A1258" s="93">
        <v>8</v>
      </c>
      <c r="B1258" s="236" t="s">
        <v>31</v>
      </c>
      <c r="C1258" s="18">
        <v>3.61</v>
      </c>
      <c r="D1258" s="86">
        <v>0.95</v>
      </c>
      <c r="E1258" s="10">
        <v>0.25</v>
      </c>
      <c r="F1258" s="11">
        <v>1</v>
      </c>
      <c r="G1258" s="11" t="s">
        <v>260</v>
      </c>
      <c r="H1258" s="11"/>
      <c r="I1258" s="242" t="s">
        <v>7</v>
      </c>
    </row>
    <row r="1259" spans="1:9" ht="15" customHeight="1">
      <c r="A1259" s="93">
        <v>9</v>
      </c>
      <c r="B1259" s="199" t="s">
        <v>843</v>
      </c>
      <c r="C1259" s="21"/>
      <c r="D1259" s="86"/>
      <c r="E1259" s="10"/>
      <c r="F1259" s="11">
        <v>1</v>
      </c>
      <c r="G1259" s="11"/>
      <c r="H1259" s="11"/>
      <c r="I1259" s="248" t="s">
        <v>1047</v>
      </c>
    </row>
    <row r="1260" spans="1:9" ht="15" customHeight="1">
      <c r="A1260" s="93">
        <v>10</v>
      </c>
      <c r="B1260" s="236" t="s">
        <v>31</v>
      </c>
      <c r="C1260" s="18">
        <v>3.61</v>
      </c>
      <c r="D1260" s="86">
        <v>1.05</v>
      </c>
      <c r="E1260" s="10">
        <v>0.27</v>
      </c>
      <c r="F1260" s="11">
        <v>1</v>
      </c>
      <c r="G1260" s="11" t="s">
        <v>260</v>
      </c>
      <c r="H1260" s="11"/>
      <c r="I1260" s="242" t="s">
        <v>7</v>
      </c>
    </row>
    <row r="1261" spans="1:9" ht="15" customHeight="1">
      <c r="A1261" s="93">
        <v>11</v>
      </c>
      <c r="B1261" s="236" t="s">
        <v>31</v>
      </c>
      <c r="C1261" s="18">
        <v>3.61</v>
      </c>
      <c r="D1261" s="86">
        <v>1.05</v>
      </c>
      <c r="E1261" s="10">
        <v>0.27</v>
      </c>
      <c r="F1261" s="11">
        <v>1</v>
      </c>
      <c r="G1261" s="11" t="s">
        <v>260</v>
      </c>
      <c r="H1261" s="11"/>
      <c r="I1261" s="242" t="s">
        <v>7</v>
      </c>
    </row>
    <row r="1262" spans="1:9" ht="15" customHeight="1">
      <c r="A1262" s="93">
        <v>12</v>
      </c>
      <c r="B1262" s="236" t="s">
        <v>31</v>
      </c>
      <c r="C1262" s="18">
        <v>3.61</v>
      </c>
      <c r="D1262" s="86">
        <v>1.45</v>
      </c>
      <c r="E1262" s="10">
        <v>0.28000000000000003</v>
      </c>
      <c r="F1262" s="11">
        <v>1</v>
      </c>
      <c r="G1262" s="11" t="s">
        <v>260</v>
      </c>
      <c r="H1262" s="11"/>
      <c r="I1262" s="242" t="s">
        <v>7</v>
      </c>
    </row>
    <row r="1263" spans="1:9" ht="15" customHeight="1">
      <c r="A1263" s="93">
        <v>13</v>
      </c>
      <c r="B1263" s="199" t="s">
        <v>746</v>
      </c>
      <c r="C1263" s="21"/>
      <c r="D1263" s="86"/>
      <c r="E1263" s="10"/>
      <c r="F1263" s="11">
        <v>1</v>
      </c>
      <c r="G1263" s="11"/>
      <c r="H1263" s="11"/>
      <c r="I1263" s="248" t="s">
        <v>1048</v>
      </c>
    </row>
    <row r="1264" spans="1:9" ht="15" customHeight="1">
      <c r="A1264" s="93">
        <v>14</v>
      </c>
      <c r="B1264" s="199" t="s">
        <v>843</v>
      </c>
      <c r="C1264" s="21"/>
      <c r="D1264" s="86"/>
      <c r="E1264" s="10"/>
      <c r="F1264" s="11">
        <v>1</v>
      </c>
      <c r="G1264" s="11"/>
      <c r="H1264" s="11"/>
      <c r="I1264" s="248" t="s">
        <v>1049</v>
      </c>
    </row>
    <row r="1265" spans="1:9" ht="15" customHeight="1">
      <c r="A1265" s="93">
        <v>15</v>
      </c>
      <c r="B1265" s="236" t="s">
        <v>31</v>
      </c>
      <c r="C1265" s="21">
        <v>3.06</v>
      </c>
      <c r="D1265" s="86">
        <v>0.75</v>
      </c>
      <c r="E1265" s="11">
        <v>0.25</v>
      </c>
      <c r="F1265" s="11">
        <v>1</v>
      </c>
      <c r="G1265" s="11" t="s">
        <v>9</v>
      </c>
      <c r="H1265" s="10">
        <v>0.6</v>
      </c>
      <c r="I1265" s="242" t="s">
        <v>33</v>
      </c>
    </row>
    <row r="1266" spans="1:9" ht="15" customHeight="1">
      <c r="A1266" s="93">
        <v>16</v>
      </c>
      <c r="B1266" s="236" t="s">
        <v>31</v>
      </c>
      <c r="C1266" s="21">
        <v>3.06</v>
      </c>
      <c r="D1266" s="86">
        <v>0.85</v>
      </c>
      <c r="E1266" s="10">
        <v>0.26</v>
      </c>
      <c r="F1266" s="11">
        <v>1</v>
      </c>
      <c r="G1266" s="11" t="s">
        <v>9</v>
      </c>
      <c r="H1266" s="10">
        <v>0.6</v>
      </c>
      <c r="I1266" s="242" t="s">
        <v>33</v>
      </c>
    </row>
    <row r="1267" spans="1:9" ht="17.25" customHeight="1">
      <c r="A1267" s="93">
        <v>17</v>
      </c>
      <c r="B1267" s="199" t="s">
        <v>1050</v>
      </c>
      <c r="C1267" s="21"/>
      <c r="D1267" s="86"/>
      <c r="E1267" s="11"/>
      <c r="F1267" s="11">
        <v>1</v>
      </c>
      <c r="G1267" s="11"/>
      <c r="H1267" s="11"/>
      <c r="I1267" s="248" t="s">
        <v>1051</v>
      </c>
    </row>
    <row r="1268" spans="1:9" ht="17.25" customHeight="1">
      <c r="A1268" s="93">
        <v>18</v>
      </c>
      <c r="B1268" s="199" t="s">
        <v>1050</v>
      </c>
      <c r="C1268" s="21"/>
      <c r="D1268" s="86"/>
      <c r="E1268" s="11"/>
      <c r="F1268" s="11">
        <v>1</v>
      </c>
      <c r="G1268" s="11"/>
      <c r="H1268" s="11"/>
      <c r="I1268" s="248" t="s">
        <v>1051</v>
      </c>
    </row>
    <row r="1269" spans="1:9" ht="17.25" customHeight="1">
      <c r="A1269" s="93">
        <v>19</v>
      </c>
      <c r="B1269" s="199" t="s">
        <v>746</v>
      </c>
      <c r="C1269" s="21"/>
      <c r="D1269" s="86"/>
      <c r="E1269" s="11"/>
      <c r="F1269" s="11">
        <v>1</v>
      </c>
      <c r="G1269" s="11"/>
      <c r="H1269" s="11"/>
      <c r="I1269" s="248" t="s">
        <v>1052</v>
      </c>
    </row>
    <row r="1270" spans="1:9" ht="17.25" customHeight="1">
      <c r="A1270" s="93">
        <v>20</v>
      </c>
      <c r="B1270" s="199" t="s">
        <v>746</v>
      </c>
      <c r="C1270" s="21"/>
      <c r="D1270" s="86"/>
      <c r="E1270" s="11"/>
      <c r="F1270" s="11">
        <v>1</v>
      </c>
      <c r="G1270" s="11"/>
      <c r="H1270" s="11"/>
      <c r="I1270" s="248" t="s">
        <v>1052</v>
      </c>
    </row>
    <row r="1271" spans="1:9" ht="17.25" customHeight="1">
      <c r="A1271" s="93">
        <v>21</v>
      </c>
      <c r="B1271" s="236" t="s">
        <v>31</v>
      </c>
      <c r="C1271" s="21">
        <v>3.06</v>
      </c>
      <c r="D1271" s="86">
        <v>0.75</v>
      </c>
      <c r="E1271" s="11">
        <v>0.25</v>
      </c>
      <c r="F1271" s="11">
        <v>1</v>
      </c>
      <c r="G1271" s="11" t="s">
        <v>9</v>
      </c>
      <c r="H1271" s="10">
        <v>0.6</v>
      </c>
      <c r="I1271" s="242" t="s">
        <v>33</v>
      </c>
    </row>
    <row r="1272" spans="1:9" ht="17.25" customHeight="1">
      <c r="A1272" s="93">
        <v>22</v>
      </c>
      <c r="B1272" s="236" t="s">
        <v>31</v>
      </c>
      <c r="C1272" s="21">
        <v>3.06</v>
      </c>
      <c r="D1272" s="86">
        <v>0.85</v>
      </c>
      <c r="E1272" s="11">
        <v>0.26</v>
      </c>
      <c r="F1272" s="11">
        <v>1</v>
      </c>
      <c r="G1272" s="11" t="s">
        <v>9</v>
      </c>
      <c r="H1272" s="10">
        <v>0.6</v>
      </c>
      <c r="I1272" s="242" t="s">
        <v>33</v>
      </c>
    </row>
    <row r="1273" spans="1:9" ht="17.25" customHeight="1">
      <c r="A1273" s="93">
        <v>23</v>
      </c>
      <c r="B1273" s="236" t="s">
        <v>31</v>
      </c>
      <c r="C1273" s="21">
        <v>3.06</v>
      </c>
      <c r="D1273" s="86">
        <v>0.85</v>
      </c>
      <c r="E1273" s="11">
        <v>0.26</v>
      </c>
      <c r="F1273" s="11">
        <v>1</v>
      </c>
      <c r="G1273" s="11" t="s">
        <v>9</v>
      </c>
      <c r="H1273" s="10">
        <v>0.6</v>
      </c>
      <c r="I1273" s="242" t="s">
        <v>33</v>
      </c>
    </row>
    <row r="1274" spans="1:9" ht="17.25" customHeight="1">
      <c r="A1274" s="93">
        <v>24</v>
      </c>
      <c r="B1274" s="109" t="s">
        <v>31</v>
      </c>
      <c r="C1274" s="21">
        <v>3.06</v>
      </c>
      <c r="D1274" s="86">
        <v>0.75</v>
      </c>
      <c r="E1274" s="11">
        <v>0.25</v>
      </c>
      <c r="F1274" s="11">
        <v>1</v>
      </c>
      <c r="G1274" s="11" t="s">
        <v>9</v>
      </c>
      <c r="H1274" s="10">
        <v>0.6</v>
      </c>
      <c r="I1274" s="64" t="s">
        <v>33</v>
      </c>
    </row>
    <row r="1275" spans="1:9" ht="17.25" customHeight="1">
      <c r="A1275" s="94"/>
      <c r="B1275" s="92"/>
      <c r="C1275" s="85"/>
      <c r="D1275" s="241"/>
      <c r="E1275" s="59"/>
      <c r="F1275" s="59"/>
      <c r="G1275" s="59"/>
      <c r="H1275" s="215"/>
      <c r="I1275" s="307"/>
    </row>
    <row r="1276" spans="1:9" ht="17.25" customHeight="1">
      <c r="A1276" s="699" t="s">
        <v>1053</v>
      </c>
      <c r="B1276" s="700"/>
      <c r="C1276" s="700"/>
      <c r="D1276" s="700"/>
      <c r="E1276" s="700"/>
      <c r="F1276" s="700"/>
      <c r="G1276" s="700"/>
      <c r="H1276" s="700"/>
      <c r="I1276" s="700"/>
    </row>
    <row r="1277" spans="1:9" s="197" customFormat="1" ht="15" customHeight="1">
      <c r="A1277" s="701" t="s">
        <v>635</v>
      </c>
      <c r="B1277" s="703" t="s">
        <v>3</v>
      </c>
      <c r="C1277" s="701" t="s">
        <v>118</v>
      </c>
      <c r="D1277" s="701" t="s">
        <v>636</v>
      </c>
      <c r="E1277" s="701" t="s">
        <v>120</v>
      </c>
      <c r="F1277" s="701" t="s">
        <v>2</v>
      </c>
      <c r="G1277" s="701" t="s">
        <v>121</v>
      </c>
      <c r="H1277" s="701" t="s">
        <v>4</v>
      </c>
      <c r="I1277" s="703" t="s">
        <v>637</v>
      </c>
    </row>
    <row r="1278" spans="1:9" s="197" customFormat="1" ht="15" customHeight="1">
      <c r="A1278" s="702"/>
      <c r="B1278" s="704"/>
      <c r="C1278" s="702"/>
      <c r="D1278" s="702"/>
      <c r="E1278" s="702"/>
      <c r="F1278" s="702"/>
      <c r="G1278" s="702"/>
      <c r="H1278" s="702"/>
      <c r="I1278" s="704"/>
    </row>
    <row r="1279" spans="1:9" ht="15" customHeight="1">
      <c r="A1279" s="93">
        <v>1</v>
      </c>
      <c r="B1279" s="199" t="s">
        <v>843</v>
      </c>
      <c r="C1279" s="18"/>
      <c r="D1279" s="234"/>
      <c r="E1279" s="11"/>
      <c r="F1279" s="11">
        <v>2</v>
      </c>
      <c r="G1279" s="11"/>
      <c r="H1279" s="11"/>
      <c r="I1279" s="248" t="s">
        <v>1054</v>
      </c>
    </row>
    <row r="1280" spans="1:9" ht="15" customHeight="1">
      <c r="A1280" s="93">
        <v>2</v>
      </c>
      <c r="B1280" s="199" t="s">
        <v>1055</v>
      </c>
      <c r="C1280" s="249"/>
      <c r="D1280" s="226"/>
      <c r="E1280" s="11"/>
      <c r="F1280" s="11">
        <v>2</v>
      </c>
      <c r="G1280" s="11"/>
      <c r="H1280" s="11"/>
      <c r="I1280" s="248" t="s">
        <v>1056</v>
      </c>
    </row>
    <row r="1281" spans="1:9" ht="15" customHeight="1">
      <c r="A1281" s="93">
        <v>3</v>
      </c>
      <c r="B1281" s="199" t="s">
        <v>486</v>
      </c>
      <c r="C1281" s="18"/>
      <c r="D1281" s="86"/>
      <c r="E1281" s="11"/>
      <c r="F1281" s="11">
        <v>2</v>
      </c>
      <c r="G1281" s="11"/>
      <c r="H1281" s="11"/>
      <c r="I1281" s="248" t="s">
        <v>1057</v>
      </c>
    </row>
    <row r="1282" spans="1:9" ht="15" customHeight="1">
      <c r="A1282" s="93">
        <v>4</v>
      </c>
      <c r="B1282" s="236" t="s">
        <v>31</v>
      </c>
      <c r="C1282" s="18">
        <v>4.12</v>
      </c>
      <c r="D1282" s="10">
        <v>1.25</v>
      </c>
      <c r="E1282" s="10">
        <v>0.26</v>
      </c>
      <c r="F1282" s="11">
        <v>2</v>
      </c>
      <c r="G1282" s="11" t="s">
        <v>260</v>
      </c>
      <c r="H1282" s="11"/>
      <c r="I1282" s="242" t="s">
        <v>7</v>
      </c>
    </row>
    <row r="1283" spans="1:9" ht="15" customHeight="1">
      <c r="A1283" s="93">
        <v>5</v>
      </c>
      <c r="B1283" s="236" t="s">
        <v>31</v>
      </c>
      <c r="C1283" s="18">
        <v>4.12</v>
      </c>
      <c r="D1283" s="11">
        <v>1.05</v>
      </c>
      <c r="E1283" s="11">
        <v>0.24</v>
      </c>
      <c r="F1283" s="11">
        <v>2</v>
      </c>
      <c r="G1283" s="11" t="s">
        <v>260</v>
      </c>
      <c r="H1283" s="11"/>
      <c r="I1283" s="242" t="s">
        <v>7</v>
      </c>
    </row>
    <row r="1284" spans="1:9" ht="15" customHeight="1">
      <c r="A1284" s="93">
        <v>6</v>
      </c>
      <c r="B1284" s="236" t="s">
        <v>31</v>
      </c>
      <c r="C1284" s="18">
        <v>4.12</v>
      </c>
      <c r="D1284" s="10">
        <v>1.25</v>
      </c>
      <c r="E1284" s="10">
        <v>0.26</v>
      </c>
      <c r="F1284" s="11">
        <v>2</v>
      </c>
      <c r="G1284" s="11" t="s">
        <v>260</v>
      </c>
      <c r="H1284" s="11"/>
      <c r="I1284" s="242" t="s">
        <v>7</v>
      </c>
    </row>
    <row r="1285" spans="1:9" ht="15" customHeight="1">
      <c r="A1285" s="93">
        <v>7</v>
      </c>
      <c r="B1285" s="236" t="s">
        <v>31</v>
      </c>
      <c r="C1285" s="18">
        <v>4.12</v>
      </c>
      <c r="D1285" s="10">
        <v>1.05</v>
      </c>
      <c r="E1285" s="10">
        <v>0.24</v>
      </c>
      <c r="F1285" s="11">
        <v>2</v>
      </c>
      <c r="G1285" s="11" t="s">
        <v>260</v>
      </c>
      <c r="H1285" s="11"/>
      <c r="I1285" s="242" t="s">
        <v>7</v>
      </c>
    </row>
    <row r="1286" spans="1:9" ht="15" customHeight="1">
      <c r="A1286" s="93">
        <v>8</v>
      </c>
      <c r="B1286" s="236" t="s">
        <v>31</v>
      </c>
      <c r="C1286" s="18">
        <v>4.12</v>
      </c>
      <c r="D1286" s="10">
        <v>1.1200000000000001</v>
      </c>
      <c r="E1286" s="10">
        <v>0.25</v>
      </c>
      <c r="F1286" s="11">
        <v>2</v>
      </c>
      <c r="G1286" s="11" t="s">
        <v>260</v>
      </c>
      <c r="H1286" s="11"/>
      <c r="I1286" s="242" t="s">
        <v>7</v>
      </c>
    </row>
    <row r="1287" spans="1:9" ht="15" customHeight="1">
      <c r="A1287" s="93">
        <v>9</v>
      </c>
      <c r="B1287" s="236" t="s">
        <v>31</v>
      </c>
      <c r="C1287" s="21">
        <v>3.12</v>
      </c>
      <c r="D1287" s="10" t="s">
        <v>1058</v>
      </c>
      <c r="E1287" s="10">
        <v>0.25</v>
      </c>
      <c r="F1287" s="11">
        <v>2</v>
      </c>
      <c r="G1287" s="11" t="s">
        <v>9</v>
      </c>
      <c r="H1287" s="10">
        <v>1</v>
      </c>
      <c r="I1287" s="248" t="s">
        <v>33</v>
      </c>
    </row>
    <row r="1288" spans="1:9" ht="15" customHeight="1">
      <c r="A1288" s="93">
        <v>10</v>
      </c>
      <c r="B1288" s="236" t="s">
        <v>31</v>
      </c>
      <c r="C1288" s="21">
        <v>3.12</v>
      </c>
      <c r="D1288" s="10">
        <v>0.98</v>
      </c>
      <c r="E1288" s="10">
        <v>0.26</v>
      </c>
      <c r="F1288" s="11">
        <v>2</v>
      </c>
      <c r="G1288" s="11" t="s">
        <v>9</v>
      </c>
      <c r="H1288" s="10">
        <v>1</v>
      </c>
      <c r="I1288" s="248" t="s">
        <v>33</v>
      </c>
    </row>
    <row r="1289" spans="1:9" ht="15" customHeight="1">
      <c r="A1289" s="93">
        <v>11</v>
      </c>
      <c r="B1289" s="24" t="s">
        <v>746</v>
      </c>
      <c r="C1289" s="18"/>
      <c r="D1289" s="10"/>
      <c r="E1289" s="10"/>
      <c r="F1289" s="11">
        <v>2</v>
      </c>
      <c r="G1289" s="11"/>
      <c r="H1289" s="11"/>
      <c r="I1289" s="248" t="s">
        <v>1059</v>
      </c>
    </row>
    <row r="1290" spans="1:9" ht="15" customHeight="1">
      <c r="A1290" s="93">
        <v>12</v>
      </c>
      <c r="B1290" s="24" t="s">
        <v>746</v>
      </c>
      <c r="C1290" s="18"/>
      <c r="D1290" s="10"/>
      <c r="E1290" s="10"/>
      <c r="F1290" s="11">
        <v>2</v>
      </c>
      <c r="G1290" s="11"/>
      <c r="H1290" s="11"/>
      <c r="I1290" s="248" t="s">
        <v>1059</v>
      </c>
    </row>
    <row r="1291" spans="1:9" ht="15" customHeight="1">
      <c r="A1291" s="93">
        <v>13</v>
      </c>
      <c r="B1291" s="199" t="s">
        <v>486</v>
      </c>
      <c r="C1291" s="21"/>
      <c r="D1291" s="10"/>
      <c r="E1291" s="10"/>
      <c r="F1291" s="11">
        <v>2</v>
      </c>
      <c r="G1291" s="11"/>
      <c r="H1291" s="11"/>
      <c r="I1291" s="248"/>
    </row>
    <row r="1292" spans="1:9" ht="15" customHeight="1">
      <c r="A1292" s="93">
        <v>14</v>
      </c>
      <c r="B1292" s="236" t="s">
        <v>31</v>
      </c>
      <c r="C1292" s="21">
        <v>3.12</v>
      </c>
      <c r="D1292" s="10">
        <v>0.85</v>
      </c>
      <c r="E1292" s="10">
        <v>0.25</v>
      </c>
      <c r="F1292" s="11">
        <v>2</v>
      </c>
      <c r="G1292" s="11" t="s">
        <v>9</v>
      </c>
      <c r="H1292" s="10">
        <v>1</v>
      </c>
      <c r="I1292" s="248" t="s">
        <v>33</v>
      </c>
    </row>
    <row r="1293" spans="1:9" ht="15" customHeight="1">
      <c r="A1293" s="93">
        <v>15</v>
      </c>
      <c r="B1293" s="236" t="s">
        <v>31</v>
      </c>
      <c r="C1293" s="21">
        <v>3.12</v>
      </c>
      <c r="D1293" s="11">
        <v>0.85</v>
      </c>
      <c r="E1293" s="11">
        <v>0.25</v>
      </c>
      <c r="F1293" s="11">
        <v>2</v>
      </c>
      <c r="G1293" s="11" t="s">
        <v>9</v>
      </c>
      <c r="H1293" s="10">
        <v>1</v>
      </c>
      <c r="I1293" s="248" t="s">
        <v>33</v>
      </c>
    </row>
    <row r="1294" spans="1:9" ht="15" customHeight="1">
      <c r="A1294" s="93">
        <v>16</v>
      </c>
      <c r="B1294" s="236" t="s">
        <v>31</v>
      </c>
      <c r="C1294" s="21">
        <v>2.6</v>
      </c>
      <c r="D1294" s="10">
        <v>0.65</v>
      </c>
      <c r="E1294" s="10">
        <v>0.23</v>
      </c>
      <c r="F1294" s="11">
        <v>2</v>
      </c>
      <c r="G1294" s="11" t="s">
        <v>9</v>
      </c>
      <c r="H1294" s="10">
        <v>1.52</v>
      </c>
      <c r="I1294" s="248" t="s">
        <v>33</v>
      </c>
    </row>
    <row r="1295" spans="1:9" ht="17.25" customHeight="1">
      <c r="A1295" s="93">
        <v>17</v>
      </c>
      <c r="B1295" s="236" t="s">
        <v>31</v>
      </c>
      <c r="C1295" s="21">
        <v>3.12</v>
      </c>
      <c r="D1295" s="11">
        <v>0.89</v>
      </c>
      <c r="E1295" s="11">
        <v>0.25</v>
      </c>
      <c r="F1295" s="11">
        <v>2</v>
      </c>
      <c r="G1295" s="11" t="s">
        <v>9</v>
      </c>
      <c r="H1295" s="10">
        <v>1</v>
      </c>
      <c r="I1295" s="248" t="s">
        <v>33</v>
      </c>
    </row>
    <row r="1296" spans="1:9" ht="17.25" customHeight="1">
      <c r="A1296" s="93">
        <v>18</v>
      </c>
      <c r="B1296" s="236" t="s">
        <v>31</v>
      </c>
      <c r="C1296" s="18">
        <v>4.12</v>
      </c>
      <c r="D1296" s="11">
        <v>1.05</v>
      </c>
      <c r="E1296" s="11">
        <v>0.24</v>
      </c>
      <c r="F1296" s="11">
        <v>2</v>
      </c>
      <c r="G1296" s="11" t="s">
        <v>260</v>
      </c>
      <c r="H1296" s="11"/>
      <c r="I1296" s="242" t="s">
        <v>7</v>
      </c>
    </row>
    <row r="1297" spans="1:9" ht="17.25" customHeight="1">
      <c r="A1297" s="93">
        <v>19</v>
      </c>
      <c r="B1297" s="199" t="s">
        <v>1060</v>
      </c>
      <c r="C1297" s="21"/>
      <c r="D1297" s="86"/>
      <c r="E1297" s="11"/>
      <c r="F1297" s="11">
        <v>2</v>
      </c>
      <c r="G1297" s="11"/>
      <c r="H1297" s="11"/>
      <c r="I1297" s="248" t="s">
        <v>1061</v>
      </c>
    </row>
    <row r="1298" spans="1:9" ht="17.25" customHeight="1">
      <c r="A1298" s="93">
        <v>20</v>
      </c>
      <c r="B1298" s="199" t="s">
        <v>1060</v>
      </c>
      <c r="C1298" s="21"/>
      <c r="D1298" s="86"/>
      <c r="E1298" s="11"/>
      <c r="F1298" s="11">
        <v>2</v>
      </c>
      <c r="G1298" s="11"/>
      <c r="H1298" s="11"/>
      <c r="I1298" s="248" t="s">
        <v>1061</v>
      </c>
    </row>
    <row r="1299" spans="1:9" ht="17.25" customHeight="1">
      <c r="A1299" s="93">
        <v>21</v>
      </c>
      <c r="B1299" s="24" t="s">
        <v>1062</v>
      </c>
      <c r="C1299" s="21"/>
      <c r="D1299" s="86"/>
      <c r="E1299" s="11"/>
      <c r="F1299" s="11">
        <v>2</v>
      </c>
      <c r="G1299" s="11"/>
      <c r="H1299" s="10"/>
      <c r="I1299" s="248" t="s">
        <v>1063</v>
      </c>
    </row>
    <row r="1300" spans="1:9" ht="17.25" customHeight="1">
      <c r="A1300" s="93">
        <v>22</v>
      </c>
      <c r="B1300" s="236" t="s">
        <v>31</v>
      </c>
      <c r="C1300" s="18">
        <v>4.12</v>
      </c>
      <c r="D1300" s="86">
        <v>1.1200000000000001</v>
      </c>
      <c r="E1300" s="11">
        <v>0.26</v>
      </c>
      <c r="F1300" s="11">
        <v>2</v>
      </c>
      <c r="G1300" s="11" t="s">
        <v>260</v>
      </c>
      <c r="H1300" s="10"/>
      <c r="I1300" s="242" t="s">
        <v>7</v>
      </c>
    </row>
    <row r="1301" spans="1:9" ht="17.25" customHeight="1">
      <c r="A1301" s="93">
        <v>23</v>
      </c>
      <c r="B1301" s="236" t="s">
        <v>31</v>
      </c>
      <c r="C1301" s="18">
        <v>4.12</v>
      </c>
      <c r="D1301" s="86">
        <v>1.25</v>
      </c>
      <c r="E1301" s="11">
        <v>0.26</v>
      </c>
      <c r="F1301" s="11">
        <v>2</v>
      </c>
      <c r="G1301" s="11" t="s">
        <v>260</v>
      </c>
      <c r="H1301" s="10"/>
      <c r="I1301" s="242" t="s">
        <v>7</v>
      </c>
    </row>
    <row r="1302" spans="1:9" ht="17.25" customHeight="1">
      <c r="A1302" s="93">
        <v>24</v>
      </c>
      <c r="B1302" s="109" t="s">
        <v>31</v>
      </c>
      <c r="C1302" s="18">
        <v>4.12</v>
      </c>
      <c r="D1302" s="86">
        <v>1.05</v>
      </c>
      <c r="E1302" s="11">
        <v>0.24</v>
      </c>
      <c r="F1302" s="11">
        <v>2</v>
      </c>
      <c r="G1302" s="11" t="s">
        <v>260</v>
      </c>
      <c r="H1302" s="10"/>
      <c r="I1302" s="64" t="s">
        <v>7</v>
      </c>
    </row>
    <row r="1303" spans="1:9" ht="17.25" customHeight="1">
      <c r="A1303" s="94"/>
      <c r="B1303" s="92"/>
      <c r="C1303" s="84"/>
      <c r="D1303" s="241"/>
      <c r="E1303" s="59"/>
      <c r="F1303" s="59"/>
      <c r="G1303" s="59"/>
      <c r="H1303" s="215"/>
      <c r="I1303" s="307"/>
    </row>
    <row r="1304" spans="1:9" s="213" customFormat="1" ht="17.25" customHeight="1">
      <c r="A1304" s="94"/>
      <c r="B1304" s="239"/>
      <c r="C1304" s="84"/>
      <c r="D1304" s="241"/>
      <c r="E1304" s="59"/>
      <c r="F1304" s="59"/>
      <c r="G1304" s="59"/>
      <c r="H1304" s="215"/>
      <c r="I1304" s="245"/>
    </row>
    <row r="1305" spans="1:9" ht="17.25" customHeight="1">
      <c r="A1305" s="699" t="s">
        <v>1064</v>
      </c>
      <c r="B1305" s="700"/>
      <c r="C1305" s="700"/>
      <c r="D1305" s="700"/>
      <c r="E1305" s="700"/>
      <c r="F1305" s="700"/>
      <c r="G1305" s="700"/>
      <c r="H1305" s="700"/>
      <c r="I1305" s="700"/>
    </row>
    <row r="1306" spans="1:9" s="197" customFormat="1" ht="15" customHeight="1">
      <c r="A1306" s="701" t="s">
        <v>635</v>
      </c>
      <c r="B1306" s="703" t="s">
        <v>3</v>
      </c>
      <c r="C1306" s="701" t="s">
        <v>118</v>
      </c>
      <c r="D1306" s="701" t="s">
        <v>636</v>
      </c>
      <c r="E1306" s="701" t="s">
        <v>120</v>
      </c>
      <c r="F1306" s="701" t="s">
        <v>2</v>
      </c>
      <c r="G1306" s="701" t="s">
        <v>121</v>
      </c>
      <c r="H1306" s="701" t="s">
        <v>4</v>
      </c>
      <c r="I1306" s="703" t="s">
        <v>637</v>
      </c>
    </row>
    <row r="1307" spans="1:9" s="197" customFormat="1" ht="15" customHeight="1">
      <c r="A1307" s="702"/>
      <c r="B1307" s="704"/>
      <c r="C1307" s="702"/>
      <c r="D1307" s="702"/>
      <c r="E1307" s="702"/>
      <c r="F1307" s="702"/>
      <c r="G1307" s="702"/>
      <c r="H1307" s="702"/>
      <c r="I1307" s="704"/>
    </row>
    <row r="1308" spans="1:9" ht="15" customHeight="1">
      <c r="A1308" s="93">
        <v>1</v>
      </c>
      <c r="B1308" s="24" t="s">
        <v>677</v>
      </c>
      <c r="C1308" s="18"/>
      <c r="D1308" s="234"/>
      <c r="E1308" s="11"/>
      <c r="F1308" s="11">
        <v>2</v>
      </c>
      <c r="G1308" s="11"/>
      <c r="H1308" s="11"/>
      <c r="I1308" s="24" t="s">
        <v>1065</v>
      </c>
    </row>
    <row r="1309" spans="1:9" ht="15" customHeight="1">
      <c r="A1309" s="93">
        <v>2</v>
      </c>
      <c r="B1309" s="24" t="s">
        <v>677</v>
      </c>
      <c r="C1309" s="249"/>
      <c r="D1309" s="226"/>
      <c r="E1309" s="11"/>
      <c r="F1309" s="11">
        <v>2</v>
      </c>
      <c r="G1309" s="11"/>
      <c r="H1309" s="11"/>
      <c r="I1309" s="24" t="s">
        <v>1065</v>
      </c>
    </row>
    <row r="1310" spans="1:9" ht="15" customHeight="1">
      <c r="A1310" s="93">
        <v>3</v>
      </c>
      <c r="B1310" s="24" t="s">
        <v>677</v>
      </c>
      <c r="C1310" s="18"/>
      <c r="D1310" s="86"/>
      <c r="E1310" s="11"/>
      <c r="F1310" s="11">
        <v>2</v>
      </c>
      <c r="G1310" s="11"/>
      <c r="H1310" s="11"/>
      <c r="I1310" s="24" t="s">
        <v>1066</v>
      </c>
    </row>
    <row r="1311" spans="1:9" ht="15" customHeight="1">
      <c r="A1311" s="93">
        <v>4</v>
      </c>
      <c r="B1311" s="24" t="s">
        <v>677</v>
      </c>
      <c r="C1311" s="18"/>
      <c r="D1311" s="86"/>
      <c r="E1311" s="10"/>
      <c r="F1311" s="11">
        <v>2</v>
      </c>
      <c r="G1311" s="11"/>
      <c r="H1311" s="11"/>
      <c r="I1311" s="24" t="s">
        <v>1066</v>
      </c>
    </row>
    <row r="1312" spans="1:9" ht="15" customHeight="1">
      <c r="A1312" s="93">
        <v>5</v>
      </c>
      <c r="B1312" s="18" t="s">
        <v>31</v>
      </c>
      <c r="C1312" s="21">
        <v>1.6</v>
      </c>
      <c r="D1312" s="86">
        <v>0.65</v>
      </c>
      <c r="E1312" s="11">
        <v>0.26</v>
      </c>
      <c r="F1312" s="11">
        <v>2</v>
      </c>
      <c r="G1312" s="11" t="s">
        <v>9</v>
      </c>
      <c r="H1312" s="11">
        <v>0.9</v>
      </c>
      <c r="I1312" s="18" t="s">
        <v>33</v>
      </c>
    </row>
    <row r="1313" spans="1:9" ht="15" customHeight="1">
      <c r="A1313" s="93">
        <v>6</v>
      </c>
      <c r="B1313" s="18" t="s">
        <v>31</v>
      </c>
      <c r="C1313" s="21">
        <v>1.6</v>
      </c>
      <c r="D1313" s="86">
        <v>0.85</v>
      </c>
      <c r="E1313" s="10">
        <v>0.27</v>
      </c>
      <c r="F1313" s="11">
        <v>2</v>
      </c>
      <c r="G1313" s="11" t="s">
        <v>9</v>
      </c>
      <c r="H1313" s="11">
        <v>0.9</v>
      </c>
      <c r="I1313" s="18" t="s">
        <v>33</v>
      </c>
    </row>
    <row r="1314" spans="1:9" ht="15" customHeight="1">
      <c r="A1314" s="93">
        <v>7</v>
      </c>
      <c r="B1314" s="24" t="s">
        <v>23</v>
      </c>
      <c r="C1314" s="21"/>
      <c r="D1314" s="86"/>
      <c r="E1314" s="10"/>
      <c r="F1314" s="11">
        <v>2</v>
      </c>
      <c r="G1314" s="11"/>
      <c r="H1314" s="11"/>
      <c r="I1314" s="24" t="s">
        <v>1067</v>
      </c>
    </row>
    <row r="1315" spans="1:9" ht="15" customHeight="1">
      <c r="A1315" s="93">
        <v>8</v>
      </c>
      <c r="B1315" s="24" t="s">
        <v>23</v>
      </c>
      <c r="C1315" s="18"/>
      <c r="D1315" s="86"/>
      <c r="E1315" s="10"/>
      <c r="F1315" s="11">
        <v>2</v>
      </c>
      <c r="G1315" s="11"/>
      <c r="H1315" s="11"/>
      <c r="I1315" s="24" t="s">
        <v>1067</v>
      </c>
    </row>
    <row r="1316" spans="1:9" ht="15" customHeight="1">
      <c r="A1316" s="93">
        <v>9</v>
      </c>
      <c r="B1316" s="18" t="s">
        <v>31</v>
      </c>
      <c r="C1316" s="21">
        <v>1.6</v>
      </c>
      <c r="D1316" s="86">
        <v>0.65</v>
      </c>
      <c r="E1316" s="11">
        <v>0.26</v>
      </c>
      <c r="F1316" s="11">
        <v>2</v>
      </c>
      <c r="G1316" s="11" t="s">
        <v>9</v>
      </c>
      <c r="H1316" s="11">
        <v>0.9</v>
      </c>
      <c r="I1316" s="18" t="s">
        <v>33</v>
      </c>
    </row>
    <row r="1317" spans="1:9" ht="15" customHeight="1">
      <c r="A1317" s="93">
        <v>10</v>
      </c>
      <c r="B1317" s="18" t="s">
        <v>31</v>
      </c>
      <c r="C1317" s="21">
        <v>1.6</v>
      </c>
      <c r="D1317" s="86">
        <v>0.88</v>
      </c>
      <c r="E1317" s="10">
        <v>0.28000000000000003</v>
      </c>
      <c r="F1317" s="11">
        <v>2</v>
      </c>
      <c r="G1317" s="11" t="s">
        <v>9</v>
      </c>
      <c r="H1317" s="11">
        <v>0.9</v>
      </c>
      <c r="I1317" s="18" t="s">
        <v>33</v>
      </c>
    </row>
    <row r="1318" spans="1:9" ht="15" customHeight="1">
      <c r="A1318" s="93">
        <v>11</v>
      </c>
      <c r="B1318" s="24" t="s">
        <v>111</v>
      </c>
      <c r="C1318" s="18"/>
      <c r="D1318" s="86"/>
      <c r="E1318" s="10"/>
      <c r="F1318" s="11">
        <v>2</v>
      </c>
      <c r="G1318" s="11"/>
      <c r="H1318" s="11"/>
      <c r="I1318" s="24" t="s">
        <v>1068</v>
      </c>
    </row>
    <row r="1319" spans="1:9" ht="15" customHeight="1">
      <c r="A1319" s="93">
        <v>12</v>
      </c>
      <c r="B1319" s="24" t="s">
        <v>111</v>
      </c>
      <c r="C1319" s="18"/>
      <c r="D1319" s="86"/>
      <c r="E1319" s="10"/>
      <c r="F1319" s="11">
        <v>2</v>
      </c>
      <c r="G1319" s="11"/>
      <c r="H1319" s="11"/>
      <c r="I1319" s="24" t="s">
        <v>1068</v>
      </c>
    </row>
    <row r="1320" spans="1:9" ht="15" customHeight="1">
      <c r="A1320" s="93">
        <v>13</v>
      </c>
      <c r="B1320" s="24" t="s">
        <v>677</v>
      </c>
      <c r="C1320" s="21"/>
      <c r="D1320" s="86"/>
      <c r="E1320" s="10"/>
      <c r="F1320" s="11">
        <v>2</v>
      </c>
      <c r="G1320" s="11"/>
      <c r="H1320" s="11"/>
      <c r="I1320" s="24" t="s">
        <v>1069</v>
      </c>
    </row>
    <row r="1321" spans="1:9" ht="15" customHeight="1">
      <c r="A1321" s="93">
        <v>14</v>
      </c>
      <c r="B1321" s="24" t="s">
        <v>677</v>
      </c>
      <c r="C1321" s="21"/>
      <c r="D1321" s="86"/>
      <c r="E1321" s="10"/>
      <c r="F1321" s="11">
        <v>2</v>
      </c>
      <c r="G1321" s="11"/>
      <c r="H1321" s="11"/>
      <c r="I1321" s="24" t="s">
        <v>1069</v>
      </c>
    </row>
    <row r="1322" spans="1:9" ht="15" customHeight="1">
      <c r="A1322" s="93">
        <v>15</v>
      </c>
      <c r="B1322" s="18" t="s">
        <v>31</v>
      </c>
      <c r="C1322" s="21">
        <v>1.6</v>
      </c>
      <c r="D1322" s="86">
        <v>0.86</v>
      </c>
      <c r="E1322" s="10">
        <v>0.27</v>
      </c>
      <c r="F1322" s="11">
        <v>2</v>
      </c>
      <c r="G1322" s="11" t="s">
        <v>9</v>
      </c>
      <c r="H1322" s="11">
        <v>0.9</v>
      </c>
      <c r="I1322" s="18" t="s">
        <v>33</v>
      </c>
    </row>
    <row r="1323" spans="1:9" ht="15" customHeight="1">
      <c r="A1323" s="93">
        <v>16</v>
      </c>
      <c r="B1323" s="18" t="s">
        <v>31</v>
      </c>
      <c r="C1323" s="21">
        <v>1.6</v>
      </c>
      <c r="D1323" s="86">
        <v>0.57999999999999996</v>
      </c>
      <c r="E1323" s="10">
        <v>0.25</v>
      </c>
      <c r="F1323" s="11">
        <v>2</v>
      </c>
      <c r="G1323" s="11" t="s">
        <v>9</v>
      </c>
      <c r="H1323" s="11">
        <v>0.9</v>
      </c>
      <c r="I1323" s="18" t="s">
        <v>33</v>
      </c>
    </row>
    <row r="1324" spans="1:9" ht="17.25" customHeight="1">
      <c r="A1324" s="93">
        <v>17</v>
      </c>
      <c r="B1324" s="24" t="s">
        <v>677</v>
      </c>
      <c r="C1324" s="21"/>
      <c r="D1324" s="86"/>
      <c r="E1324" s="11"/>
      <c r="F1324" s="11">
        <v>2</v>
      </c>
      <c r="G1324" s="11"/>
      <c r="H1324" s="11"/>
      <c r="I1324" s="24" t="s">
        <v>1070</v>
      </c>
    </row>
    <row r="1325" spans="1:9" ht="17.25" customHeight="1">
      <c r="A1325" s="93">
        <v>18</v>
      </c>
      <c r="B1325" s="24" t="s">
        <v>677</v>
      </c>
      <c r="C1325" s="21"/>
      <c r="D1325" s="86"/>
      <c r="E1325" s="11"/>
      <c r="F1325" s="11">
        <v>2</v>
      </c>
      <c r="G1325" s="11"/>
      <c r="H1325" s="11"/>
      <c r="I1325" s="24" t="s">
        <v>1070</v>
      </c>
    </row>
    <row r="1326" spans="1:9" ht="17.25" customHeight="1">
      <c r="A1326" s="94"/>
      <c r="B1326" s="156"/>
      <c r="C1326" s="85"/>
      <c r="D1326" s="241"/>
      <c r="E1326" s="59"/>
      <c r="F1326" s="59"/>
      <c r="G1326" s="59"/>
      <c r="H1326" s="59"/>
      <c r="I1326" s="156"/>
    </row>
    <row r="1327" spans="1:9" s="213" customFormat="1" ht="17.25" customHeight="1">
      <c r="A1327" s="94"/>
      <c r="B1327" s="156"/>
      <c r="C1327" s="85"/>
      <c r="D1327" s="241"/>
      <c r="E1327" s="59"/>
      <c r="F1327" s="59"/>
      <c r="G1327" s="59"/>
      <c r="H1327" s="59"/>
      <c r="I1327" s="156"/>
    </row>
    <row r="1328" spans="1:9" ht="17.25" customHeight="1">
      <c r="A1328" s="699" t="s">
        <v>1071</v>
      </c>
      <c r="B1328" s="700"/>
      <c r="C1328" s="700"/>
      <c r="D1328" s="700"/>
      <c r="E1328" s="700"/>
      <c r="F1328" s="700"/>
      <c r="G1328" s="700"/>
      <c r="H1328" s="700"/>
      <c r="I1328" s="700"/>
    </row>
    <row r="1329" spans="1:9" s="197" customFormat="1" ht="15" customHeight="1">
      <c r="A1329" s="701" t="s">
        <v>635</v>
      </c>
      <c r="B1329" s="703" t="s">
        <v>3</v>
      </c>
      <c r="C1329" s="701" t="s">
        <v>118</v>
      </c>
      <c r="D1329" s="701" t="s">
        <v>636</v>
      </c>
      <c r="E1329" s="701" t="s">
        <v>120</v>
      </c>
      <c r="F1329" s="701" t="s">
        <v>2</v>
      </c>
      <c r="G1329" s="701" t="s">
        <v>121</v>
      </c>
      <c r="H1329" s="701" t="s">
        <v>4</v>
      </c>
      <c r="I1329" s="703" t="s">
        <v>637</v>
      </c>
    </row>
    <row r="1330" spans="1:9" s="197" customFormat="1" ht="15" customHeight="1">
      <c r="A1330" s="702"/>
      <c r="B1330" s="704"/>
      <c r="C1330" s="702"/>
      <c r="D1330" s="702"/>
      <c r="E1330" s="702"/>
      <c r="F1330" s="702"/>
      <c r="G1330" s="702"/>
      <c r="H1330" s="702"/>
      <c r="I1330" s="704"/>
    </row>
    <row r="1331" spans="1:9" ht="15" customHeight="1">
      <c r="A1331" s="93">
        <v>1</v>
      </c>
      <c r="B1331" s="24" t="s">
        <v>763</v>
      </c>
      <c r="C1331" s="18"/>
      <c r="D1331" s="234"/>
      <c r="E1331" s="11"/>
      <c r="F1331" s="11">
        <v>2</v>
      </c>
      <c r="G1331" s="11"/>
      <c r="H1331" s="11"/>
      <c r="I1331" s="24" t="s">
        <v>908</v>
      </c>
    </row>
    <row r="1332" spans="1:9" ht="15" customHeight="1">
      <c r="A1332" s="93">
        <v>2</v>
      </c>
      <c r="B1332" s="24" t="s">
        <v>763</v>
      </c>
      <c r="C1332" s="249"/>
      <c r="D1332" s="226"/>
      <c r="E1332" s="11"/>
      <c r="F1332" s="11">
        <v>2</v>
      </c>
      <c r="G1332" s="11"/>
      <c r="H1332" s="11"/>
      <c r="I1332" s="24" t="s">
        <v>908</v>
      </c>
    </row>
    <row r="1333" spans="1:9" ht="15" customHeight="1">
      <c r="A1333" s="93">
        <v>3</v>
      </c>
      <c r="B1333" s="24" t="s">
        <v>23</v>
      </c>
      <c r="C1333" s="18"/>
      <c r="D1333" s="86"/>
      <c r="E1333" s="11"/>
      <c r="F1333" s="11">
        <v>2</v>
      </c>
      <c r="G1333" s="11"/>
      <c r="H1333" s="11"/>
      <c r="I1333" s="24" t="s">
        <v>912</v>
      </c>
    </row>
    <row r="1334" spans="1:9" ht="15" customHeight="1">
      <c r="A1334" s="93">
        <v>4</v>
      </c>
      <c r="B1334" s="24" t="s">
        <v>23</v>
      </c>
      <c r="C1334" s="18"/>
      <c r="D1334" s="86"/>
      <c r="E1334" s="10"/>
      <c r="F1334" s="11">
        <v>2</v>
      </c>
      <c r="G1334" s="11"/>
      <c r="H1334" s="11"/>
      <c r="I1334" s="24" t="s">
        <v>912</v>
      </c>
    </row>
    <row r="1335" spans="1:9" ht="15" customHeight="1">
      <c r="A1335" s="93">
        <v>5</v>
      </c>
      <c r="B1335" s="24" t="s">
        <v>763</v>
      </c>
      <c r="C1335" s="18"/>
      <c r="D1335" s="86"/>
      <c r="E1335" s="11"/>
      <c r="F1335" s="11">
        <v>2</v>
      </c>
      <c r="G1335" s="11"/>
      <c r="H1335" s="11"/>
      <c r="I1335" s="24" t="s">
        <v>1072</v>
      </c>
    </row>
    <row r="1336" spans="1:9" ht="15" customHeight="1">
      <c r="A1336" s="93">
        <v>6</v>
      </c>
      <c r="B1336" s="24" t="s">
        <v>763</v>
      </c>
      <c r="C1336" s="18"/>
      <c r="D1336" s="86"/>
      <c r="E1336" s="10"/>
      <c r="F1336" s="11">
        <v>2</v>
      </c>
      <c r="G1336" s="11"/>
      <c r="H1336" s="11"/>
      <c r="I1336" s="24" t="s">
        <v>1072</v>
      </c>
    </row>
    <row r="1337" spans="1:9" ht="15" customHeight="1">
      <c r="A1337" s="93">
        <v>7</v>
      </c>
      <c r="B1337" s="24" t="s">
        <v>23</v>
      </c>
      <c r="C1337" s="21"/>
      <c r="D1337" s="86"/>
      <c r="E1337" s="10"/>
      <c r="F1337" s="11">
        <v>2</v>
      </c>
      <c r="G1337" s="11"/>
      <c r="H1337" s="11"/>
      <c r="I1337" s="24" t="s">
        <v>1073</v>
      </c>
    </row>
    <row r="1338" spans="1:9" ht="15" customHeight="1">
      <c r="A1338" s="93">
        <v>8</v>
      </c>
      <c r="B1338" s="24" t="s">
        <v>23</v>
      </c>
      <c r="C1338" s="18"/>
      <c r="D1338" s="86"/>
      <c r="E1338" s="10"/>
      <c r="F1338" s="11">
        <v>2</v>
      </c>
      <c r="G1338" s="11"/>
      <c r="H1338" s="11"/>
      <c r="I1338" s="24" t="s">
        <v>1073</v>
      </c>
    </row>
    <row r="1339" spans="1:9" ht="15" customHeight="1">
      <c r="A1339" s="93">
        <v>9</v>
      </c>
      <c r="B1339" s="24" t="s">
        <v>23</v>
      </c>
      <c r="C1339" s="21"/>
      <c r="D1339" s="86"/>
      <c r="E1339" s="10"/>
      <c r="F1339" s="11">
        <v>2</v>
      </c>
      <c r="G1339" s="11"/>
      <c r="H1339" s="11"/>
      <c r="I1339" s="24" t="s">
        <v>908</v>
      </c>
    </row>
    <row r="1340" spans="1:9" ht="15" customHeight="1">
      <c r="A1340" s="93">
        <v>10</v>
      </c>
      <c r="B1340" s="24" t="s">
        <v>23</v>
      </c>
      <c r="C1340" s="18"/>
      <c r="D1340" s="86"/>
      <c r="E1340" s="10"/>
      <c r="F1340" s="11">
        <v>2</v>
      </c>
      <c r="G1340" s="11"/>
      <c r="H1340" s="11"/>
      <c r="I1340" s="24" t="s">
        <v>908</v>
      </c>
    </row>
    <row r="1341" spans="1:9" ht="15" customHeight="1">
      <c r="A1341" s="93">
        <v>11</v>
      </c>
      <c r="B1341" s="18" t="s">
        <v>31</v>
      </c>
      <c r="C1341" s="21">
        <v>3.6</v>
      </c>
      <c r="D1341" s="86">
        <v>1.05</v>
      </c>
      <c r="E1341" s="10">
        <v>0.28999999999999998</v>
      </c>
      <c r="F1341" s="11">
        <v>2</v>
      </c>
      <c r="G1341" s="11" t="s">
        <v>260</v>
      </c>
      <c r="H1341" s="11"/>
      <c r="I1341" s="18" t="s">
        <v>7</v>
      </c>
    </row>
    <row r="1342" spans="1:9" ht="15" customHeight="1">
      <c r="A1342" s="93">
        <v>12</v>
      </c>
      <c r="B1342" s="18" t="s">
        <v>31</v>
      </c>
      <c r="C1342" s="21">
        <v>3.6</v>
      </c>
      <c r="D1342" s="86">
        <v>0.98</v>
      </c>
      <c r="E1342" s="10">
        <v>0.27</v>
      </c>
      <c r="F1342" s="11">
        <v>2</v>
      </c>
      <c r="G1342" s="11" t="s">
        <v>260</v>
      </c>
      <c r="H1342" s="11"/>
      <c r="I1342" s="18" t="s">
        <v>7</v>
      </c>
    </row>
    <row r="1343" spans="1:9" ht="15" customHeight="1">
      <c r="A1343" s="93">
        <v>13</v>
      </c>
      <c r="B1343" s="24" t="s">
        <v>677</v>
      </c>
      <c r="C1343" s="21"/>
      <c r="D1343" s="86"/>
      <c r="E1343" s="10"/>
      <c r="F1343" s="11">
        <v>2</v>
      </c>
      <c r="G1343" s="11"/>
      <c r="H1343" s="11"/>
      <c r="I1343" s="24" t="s">
        <v>1074</v>
      </c>
    </row>
    <row r="1344" spans="1:9" ht="15" customHeight="1">
      <c r="A1344" s="93">
        <v>14</v>
      </c>
      <c r="B1344" s="24" t="s">
        <v>677</v>
      </c>
      <c r="C1344" s="21"/>
      <c r="D1344" s="86"/>
      <c r="E1344" s="10"/>
      <c r="F1344" s="11">
        <v>2</v>
      </c>
      <c r="G1344" s="11"/>
      <c r="H1344" s="11"/>
      <c r="I1344" s="24" t="s">
        <v>1074</v>
      </c>
    </row>
    <row r="1345" spans="1:9" ht="15" customHeight="1">
      <c r="A1345" s="93">
        <v>15</v>
      </c>
      <c r="B1345" s="24" t="s">
        <v>23</v>
      </c>
      <c r="C1345" s="21"/>
      <c r="D1345" s="86"/>
      <c r="E1345" s="11"/>
      <c r="F1345" s="11">
        <v>2</v>
      </c>
      <c r="G1345" s="11"/>
      <c r="H1345" s="10"/>
      <c r="I1345" s="24" t="s">
        <v>894</v>
      </c>
    </row>
    <row r="1346" spans="1:9" ht="15" customHeight="1">
      <c r="A1346" s="93">
        <v>16</v>
      </c>
      <c r="B1346" s="24" t="s">
        <v>23</v>
      </c>
      <c r="C1346" s="21"/>
      <c r="D1346" s="86"/>
      <c r="E1346" s="10"/>
      <c r="F1346" s="11">
        <v>2</v>
      </c>
      <c r="G1346" s="11"/>
      <c r="H1346" s="10"/>
      <c r="I1346" s="24" t="s">
        <v>894</v>
      </c>
    </row>
    <row r="1347" spans="1:9" ht="17.25" customHeight="1">
      <c r="A1347" s="93">
        <v>17</v>
      </c>
      <c r="B1347" s="24" t="s">
        <v>111</v>
      </c>
      <c r="C1347" s="21"/>
      <c r="D1347" s="86"/>
      <c r="E1347" s="11"/>
      <c r="F1347" s="11">
        <v>2</v>
      </c>
      <c r="G1347" s="11"/>
      <c r="H1347" s="11"/>
      <c r="I1347" s="24" t="s">
        <v>894</v>
      </c>
    </row>
    <row r="1348" spans="1:9" ht="17.25" customHeight="1">
      <c r="A1348" s="93">
        <v>18</v>
      </c>
      <c r="B1348" s="24" t="s">
        <v>111</v>
      </c>
      <c r="C1348" s="21"/>
      <c r="D1348" s="86"/>
      <c r="E1348" s="11"/>
      <c r="F1348" s="11">
        <v>2</v>
      </c>
      <c r="G1348" s="11"/>
      <c r="H1348" s="11"/>
      <c r="I1348" s="24" t="s">
        <v>894</v>
      </c>
    </row>
    <row r="1349" spans="1:9" ht="17.25" customHeight="1">
      <c r="A1349" s="93">
        <v>19</v>
      </c>
      <c r="B1349" s="24" t="s">
        <v>23</v>
      </c>
      <c r="C1349" s="21"/>
      <c r="D1349" s="86"/>
      <c r="E1349" s="11"/>
      <c r="F1349" s="11">
        <v>2</v>
      </c>
      <c r="G1349" s="11"/>
      <c r="H1349" s="11"/>
      <c r="I1349" s="24" t="s">
        <v>1075</v>
      </c>
    </row>
    <row r="1350" spans="1:9" ht="17.25" customHeight="1">
      <c r="A1350" s="93">
        <v>20</v>
      </c>
      <c r="B1350" s="24" t="s">
        <v>23</v>
      </c>
      <c r="C1350" s="21"/>
      <c r="D1350" s="86"/>
      <c r="E1350" s="11"/>
      <c r="F1350" s="11">
        <v>2</v>
      </c>
      <c r="G1350" s="11"/>
      <c r="H1350" s="11"/>
      <c r="I1350" s="24" t="s">
        <v>1075</v>
      </c>
    </row>
    <row r="1351" spans="1:9" ht="17.25" customHeight="1">
      <c r="A1351" s="93">
        <v>21</v>
      </c>
      <c r="B1351" s="24" t="s">
        <v>54</v>
      </c>
      <c r="C1351" s="21"/>
      <c r="D1351" s="86"/>
      <c r="E1351" s="11"/>
      <c r="F1351" s="11">
        <v>2</v>
      </c>
      <c r="G1351" s="11"/>
      <c r="H1351" s="10"/>
      <c r="I1351" s="24" t="s">
        <v>894</v>
      </c>
    </row>
    <row r="1352" spans="1:9" ht="17.25" customHeight="1">
      <c r="A1352" s="93">
        <v>22</v>
      </c>
      <c r="B1352" s="24" t="s">
        <v>54</v>
      </c>
      <c r="C1352" s="21"/>
      <c r="D1352" s="86"/>
      <c r="E1352" s="11"/>
      <c r="F1352" s="11">
        <v>2</v>
      </c>
      <c r="G1352" s="11"/>
      <c r="H1352" s="10"/>
      <c r="I1352" s="24" t="s">
        <v>894</v>
      </c>
    </row>
    <row r="1353" spans="1:9" ht="17.25" customHeight="1">
      <c r="A1353" s="93">
        <v>23</v>
      </c>
      <c r="B1353" s="24" t="s">
        <v>840</v>
      </c>
      <c r="C1353" s="21"/>
      <c r="D1353" s="86"/>
      <c r="E1353" s="11"/>
      <c r="F1353" s="11">
        <v>2</v>
      </c>
      <c r="G1353" s="11"/>
      <c r="H1353" s="10"/>
      <c r="I1353" s="24" t="s">
        <v>1076</v>
      </c>
    </row>
    <row r="1354" spans="1:9" ht="17.25" customHeight="1">
      <c r="A1354" s="93">
        <v>24</v>
      </c>
      <c r="B1354" s="309" t="s">
        <v>486</v>
      </c>
      <c r="C1354" s="21"/>
      <c r="D1354" s="86"/>
      <c r="E1354" s="11"/>
      <c r="F1354" s="11">
        <v>2</v>
      </c>
      <c r="G1354" s="11"/>
      <c r="H1354" s="10"/>
      <c r="I1354" s="309" t="s">
        <v>1077</v>
      </c>
    </row>
    <row r="1355" spans="1:9" ht="17.25" customHeight="1">
      <c r="A1355" s="94"/>
      <c r="B1355" s="261"/>
      <c r="C1355" s="85"/>
      <c r="D1355" s="241"/>
      <c r="E1355" s="59"/>
      <c r="F1355" s="59"/>
      <c r="G1355" s="59"/>
      <c r="H1355" s="215"/>
      <c r="I1355" s="261"/>
    </row>
    <row r="1356" spans="1:9" ht="17.25" customHeight="1">
      <c r="A1356" s="699" t="s">
        <v>1078</v>
      </c>
      <c r="B1356" s="700"/>
      <c r="C1356" s="700"/>
      <c r="D1356" s="700"/>
      <c r="E1356" s="700"/>
      <c r="F1356" s="700"/>
      <c r="G1356" s="700"/>
      <c r="H1356" s="700"/>
      <c r="I1356" s="700"/>
    </row>
    <row r="1357" spans="1:9" s="197" customFormat="1" ht="15" customHeight="1">
      <c r="A1357" s="701" t="s">
        <v>635</v>
      </c>
      <c r="B1357" s="703" t="s">
        <v>3</v>
      </c>
      <c r="C1357" s="701" t="s">
        <v>118</v>
      </c>
      <c r="D1357" s="701" t="s">
        <v>636</v>
      </c>
      <c r="E1357" s="701" t="s">
        <v>120</v>
      </c>
      <c r="F1357" s="701" t="s">
        <v>2</v>
      </c>
      <c r="G1357" s="701" t="s">
        <v>121</v>
      </c>
      <c r="H1357" s="701" t="s">
        <v>4</v>
      </c>
      <c r="I1357" s="703" t="s">
        <v>637</v>
      </c>
    </row>
    <row r="1358" spans="1:9" s="197" customFormat="1" ht="15" customHeight="1">
      <c r="A1358" s="702"/>
      <c r="B1358" s="704"/>
      <c r="C1358" s="702"/>
      <c r="D1358" s="702"/>
      <c r="E1358" s="702"/>
      <c r="F1358" s="702"/>
      <c r="G1358" s="702"/>
      <c r="H1358" s="702"/>
      <c r="I1358" s="704"/>
    </row>
    <row r="1359" spans="1:9" ht="15" customHeight="1">
      <c r="A1359" s="93">
        <v>1</v>
      </c>
      <c r="B1359" s="24" t="s">
        <v>877</v>
      </c>
      <c r="C1359" s="18"/>
      <c r="D1359" s="234"/>
      <c r="E1359" s="11"/>
      <c r="F1359" s="11">
        <v>1</v>
      </c>
      <c r="G1359" s="11"/>
      <c r="H1359" s="11"/>
      <c r="I1359" s="199" t="s">
        <v>894</v>
      </c>
    </row>
    <row r="1360" spans="1:9" ht="15" customHeight="1">
      <c r="A1360" s="93">
        <v>2</v>
      </c>
      <c r="B1360" s="24" t="s">
        <v>877</v>
      </c>
      <c r="C1360" s="249"/>
      <c r="D1360" s="226"/>
      <c r="E1360" s="11"/>
      <c r="F1360" s="11">
        <v>1</v>
      </c>
      <c r="G1360" s="11"/>
      <c r="H1360" s="11"/>
      <c r="I1360" s="199" t="s">
        <v>894</v>
      </c>
    </row>
    <row r="1361" spans="1:9" ht="15" customHeight="1">
      <c r="A1361" s="93">
        <v>3</v>
      </c>
      <c r="B1361" s="24" t="s">
        <v>354</v>
      </c>
      <c r="C1361" s="18"/>
      <c r="D1361" s="86"/>
      <c r="E1361" s="11"/>
      <c r="F1361" s="11">
        <v>1</v>
      </c>
      <c r="G1361" s="11"/>
      <c r="H1361" s="11"/>
      <c r="I1361" s="24" t="s">
        <v>1079</v>
      </c>
    </row>
    <row r="1362" spans="1:9" ht="15" customHeight="1">
      <c r="A1362" s="93">
        <v>4</v>
      </c>
      <c r="B1362" s="24" t="s">
        <v>354</v>
      </c>
      <c r="C1362" s="18"/>
      <c r="D1362" s="86"/>
      <c r="E1362" s="10"/>
      <c r="F1362" s="11">
        <v>1</v>
      </c>
      <c r="G1362" s="11"/>
      <c r="H1362" s="11"/>
      <c r="I1362" s="24" t="s">
        <v>1079</v>
      </c>
    </row>
    <row r="1363" spans="1:9" ht="15" customHeight="1">
      <c r="A1363" s="93">
        <v>5</v>
      </c>
      <c r="B1363" s="18" t="s">
        <v>31</v>
      </c>
      <c r="C1363" s="262">
        <v>2.99</v>
      </c>
      <c r="D1363" s="86"/>
      <c r="E1363" s="11"/>
      <c r="F1363" s="11">
        <v>1</v>
      </c>
      <c r="G1363" s="11" t="s">
        <v>260</v>
      </c>
      <c r="H1363" s="11"/>
      <c r="I1363" s="18" t="s">
        <v>7</v>
      </c>
    </row>
    <row r="1364" spans="1:9" ht="15" customHeight="1">
      <c r="A1364" s="93">
        <v>6</v>
      </c>
      <c r="B1364" s="18" t="s">
        <v>31</v>
      </c>
      <c r="C1364" s="262">
        <v>2.99</v>
      </c>
      <c r="D1364" s="86"/>
      <c r="E1364" s="10"/>
      <c r="F1364" s="11">
        <v>1</v>
      </c>
      <c r="G1364" s="11" t="s">
        <v>260</v>
      </c>
      <c r="H1364" s="11"/>
      <c r="I1364" s="18" t="s">
        <v>7</v>
      </c>
    </row>
    <row r="1365" spans="1:9" ht="15" customHeight="1">
      <c r="A1365" s="93">
        <v>7</v>
      </c>
      <c r="B1365" s="18" t="s">
        <v>31</v>
      </c>
      <c r="C1365" s="262">
        <v>2.99</v>
      </c>
      <c r="D1365" s="86"/>
      <c r="E1365" s="10"/>
      <c r="F1365" s="11">
        <v>1</v>
      </c>
      <c r="G1365" s="11" t="s">
        <v>260</v>
      </c>
      <c r="H1365" s="11"/>
      <c r="I1365" s="18" t="s">
        <v>7</v>
      </c>
    </row>
    <row r="1366" spans="1:9" ht="15" customHeight="1">
      <c r="A1366" s="93">
        <v>8</v>
      </c>
      <c r="B1366" s="18" t="s">
        <v>31</v>
      </c>
      <c r="C1366" s="262">
        <v>2.99</v>
      </c>
      <c r="D1366" s="86"/>
      <c r="E1366" s="10"/>
      <c r="F1366" s="11">
        <v>1</v>
      </c>
      <c r="G1366" s="11" t="s">
        <v>260</v>
      </c>
      <c r="H1366" s="11"/>
      <c r="I1366" s="18" t="s">
        <v>7</v>
      </c>
    </row>
    <row r="1367" spans="1:9" ht="15" customHeight="1">
      <c r="A1367" s="93">
        <v>9</v>
      </c>
      <c r="B1367" s="18" t="s">
        <v>31</v>
      </c>
      <c r="C1367" s="262">
        <v>2.99</v>
      </c>
      <c r="D1367" s="86"/>
      <c r="E1367" s="10"/>
      <c r="F1367" s="11">
        <v>1</v>
      </c>
      <c r="G1367" s="11" t="s">
        <v>260</v>
      </c>
      <c r="H1367" s="11"/>
      <c r="I1367" s="18" t="s">
        <v>7</v>
      </c>
    </row>
    <row r="1368" spans="1:9" ht="15" customHeight="1">
      <c r="A1368" s="93">
        <v>10</v>
      </c>
      <c r="B1368" s="18" t="s">
        <v>31</v>
      </c>
      <c r="C1368" s="262">
        <v>2.99</v>
      </c>
      <c r="D1368" s="86"/>
      <c r="E1368" s="10"/>
      <c r="F1368" s="11">
        <v>1</v>
      </c>
      <c r="G1368" s="11" t="s">
        <v>260</v>
      </c>
      <c r="H1368" s="11"/>
      <c r="I1368" s="18" t="s">
        <v>7</v>
      </c>
    </row>
    <row r="1369" spans="1:9" ht="15" customHeight="1">
      <c r="A1369" s="93">
        <v>11</v>
      </c>
      <c r="B1369" s="24" t="s">
        <v>926</v>
      </c>
      <c r="C1369" s="18"/>
      <c r="D1369" s="86"/>
      <c r="E1369" s="10"/>
      <c r="F1369" s="11">
        <v>1</v>
      </c>
      <c r="G1369" s="11"/>
      <c r="H1369" s="11"/>
      <c r="I1369" s="24" t="s">
        <v>931</v>
      </c>
    </row>
    <row r="1370" spans="1:9" ht="15" customHeight="1">
      <c r="A1370" s="93">
        <v>12</v>
      </c>
      <c r="B1370" s="24" t="s">
        <v>926</v>
      </c>
      <c r="C1370" s="18"/>
      <c r="D1370" s="86"/>
      <c r="E1370" s="10"/>
      <c r="F1370" s="11">
        <v>1</v>
      </c>
      <c r="G1370" s="11"/>
      <c r="H1370" s="11"/>
      <c r="I1370" s="24" t="s">
        <v>931</v>
      </c>
    </row>
    <row r="1371" spans="1:9" ht="15" customHeight="1">
      <c r="A1371" s="93">
        <v>13</v>
      </c>
      <c r="B1371" s="18" t="s">
        <v>31</v>
      </c>
      <c r="C1371" s="262">
        <v>2.99</v>
      </c>
      <c r="D1371" s="86"/>
      <c r="E1371" s="10"/>
      <c r="F1371" s="11">
        <v>1</v>
      </c>
      <c r="G1371" s="11" t="s">
        <v>260</v>
      </c>
      <c r="H1371" s="11"/>
      <c r="I1371" s="18" t="s">
        <v>7</v>
      </c>
    </row>
    <row r="1372" spans="1:9" ht="15" customHeight="1">
      <c r="A1372" s="93">
        <v>14</v>
      </c>
      <c r="B1372" s="18" t="s">
        <v>31</v>
      </c>
      <c r="C1372" s="262">
        <v>2.99</v>
      </c>
      <c r="D1372" s="86"/>
      <c r="E1372" s="10"/>
      <c r="F1372" s="11">
        <v>1</v>
      </c>
      <c r="G1372" s="11" t="s">
        <v>260</v>
      </c>
      <c r="H1372" s="11"/>
      <c r="I1372" s="18" t="s">
        <v>7</v>
      </c>
    </row>
    <row r="1373" spans="1:9" ht="15" customHeight="1">
      <c r="A1373" s="93">
        <v>15</v>
      </c>
      <c r="B1373" s="18" t="s">
        <v>31</v>
      </c>
      <c r="C1373" s="262">
        <v>2.99</v>
      </c>
      <c r="D1373" s="86"/>
      <c r="E1373" s="11"/>
      <c r="F1373" s="11">
        <v>1</v>
      </c>
      <c r="G1373" s="11" t="s">
        <v>260</v>
      </c>
      <c r="H1373" s="10"/>
      <c r="I1373" s="18" t="s">
        <v>7</v>
      </c>
    </row>
    <row r="1374" spans="1:9" ht="15" customHeight="1">
      <c r="A1374" s="93">
        <v>16</v>
      </c>
      <c r="B1374" s="18" t="s">
        <v>31</v>
      </c>
      <c r="C1374" s="262">
        <v>2.99</v>
      </c>
      <c r="D1374" s="86"/>
      <c r="E1374" s="10"/>
      <c r="F1374" s="11">
        <v>1</v>
      </c>
      <c r="G1374" s="11" t="s">
        <v>260</v>
      </c>
      <c r="H1374" s="10"/>
      <c r="I1374" s="18" t="s">
        <v>7</v>
      </c>
    </row>
    <row r="1375" spans="1:9" ht="17.25" customHeight="1">
      <c r="A1375" s="93">
        <v>17</v>
      </c>
      <c r="B1375" s="18" t="s">
        <v>31</v>
      </c>
      <c r="C1375" s="262">
        <v>2.99</v>
      </c>
      <c r="D1375" s="86"/>
      <c r="E1375" s="11"/>
      <c r="F1375" s="11">
        <v>1</v>
      </c>
      <c r="G1375" s="11" t="s">
        <v>260</v>
      </c>
      <c r="H1375" s="11"/>
      <c r="I1375" s="18" t="s">
        <v>7</v>
      </c>
    </row>
    <row r="1376" spans="1:9" ht="17.25" customHeight="1">
      <c r="A1376" s="93">
        <v>18</v>
      </c>
      <c r="B1376" s="18" t="s">
        <v>31</v>
      </c>
      <c r="C1376" s="262">
        <v>2.99</v>
      </c>
      <c r="D1376" s="86"/>
      <c r="E1376" s="11"/>
      <c r="F1376" s="11">
        <v>1</v>
      </c>
      <c r="G1376" s="11" t="s">
        <v>260</v>
      </c>
      <c r="H1376" s="11"/>
      <c r="I1376" s="18" t="s">
        <v>7</v>
      </c>
    </row>
    <row r="1377" spans="1:9" ht="17.25" customHeight="1">
      <c r="A1377" s="93">
        <v>19</v>
      </c>
      <c r="B1377" s="18" t="s">
        <v>31</v>
      </c>
      <c r="C1377" s="262">
        <v>2.99</v>
      </c>
      <c r="D1377" s="86"/>
      <c r="E1377" s="11"/>
      <c r="F1377" s="11">
        <v>1</v>
      </c>
      <c r="G1377" s="11" t="s">
        <v>260</v>
      </c>
      <c r="H1377" s="11"/>
      <c r="I1377" s="18" t="s">
        <v>7</v>
      </c>
    </row>
    <row r="1378" spans="1:9" ht="17.25" customHeight="1">
      <c r="A1378" s="93">
        <v>20</v>
      </c>
      <c r="B1378" s="18" t="s">
        <v>31</v>
      </c>
      <c r="C1378" s="262">
        <v>2.99</v>
      </c>
      <c r="D1378" s="86"/>
      <c r="E1378" s="11"/>
      <c r="F1378" s="11">
        <v>1</v>
      </c>
      <c r="G1378" s="11" t="s">
        <v>260</v>
      </c>
      <c r="H1378" s="11"/>
      <c r="I1378" s="18" t="s">
        <v>7</v>
      </c>
    </row>
    <row r="1379" spans="1:9" ht="17.25" customHeight="1">
      <c r="A1379" s="93">
        <v>21</v>
      </c>
      <c r="B1379" s="18" t="s">
        <v>31</v>
      </c>
      <c r="C1379" s="262">
        <v>2.99</v>
      </c>
      <c r="D1379" s="86"/>
      <c r="E1379" s="11"/>
      <c r="F1379" s="11">
        <v>1</v>
      </c>
      <c r="G1379" s="11" t="s">
        <v>260</v>
      </c>
      <c r="H1379" s="10"/>
      <c r="I1379" s="18" t="s">
        <v>7</v>
      </c>
    </row>
    <row r="1380" spans="1:9" ht="17.25" customHeight="1">
      <c r="A1380" s="93">
        <v>22</v>
      </c>
      <c r="B1380" s="18" t="s">
        <v>31</v>
      </c>
      <c r="C1380" s="262">
        <v>2.99</v>
      </c>
      <c r="D1380" s="86"/>
      <c r="E1380" s="11"/>
      <c r="F1380" s="11">
        <v>1</v>
      </c>
      <c r="G1380" s="11" t="s">
        <v>260</v>
      </c>
      <c r="H1380" s="10"/>
      <c r="I1380" s="18" t="s">
        <v>7</v>
      </c>
    </row>
    <row r="1381" spans="1:9" ht="17.25" customHeight="1">
      <c r="A1381" s="93">
        <v>23</v>
      </c>
      <c r="B1381" s="18" t="s">
        <v>31</v>
      </c>
      <c r="C1381" s="262">
        <v>2.99</v>
      </c>
      <c r="D1381" s="86"/>
      <c r="E1381" s="11"/>
      <c r="F1381" s="11">
        <v>1</v>
      </c>
      <c r="G1381" s="11" t="s">
        <v>260</v>
      </c>
      <c r="H1381" s="10"/>
      <c r="I1381" s="18" t="s">
        <v>7</v>
      </c>
    </row>
    <row r="1382" spans="1:9" ht="17.25" customHeight="1">
      <c r="A1382" s="93">
        <v>24</v>
      </c>
      <c r="B1382" s="18" t="s">
        <v>31</v>
      </c>
      <c r="C1382" s="262">
        <v>2.99</v>
      </c>
      <c r="D1382" s="86"/>
      <c r="E1382" s="11"/>
      <c r="F1382" s="11">
        <v>1</v>
      </c>
      <c r="G1382" s="11" t="s">
        <v>260</v>
      </c>
      <c r="H1382" s="10"/>
      <c r="I1382" s="18" t="s">
        <v>7</v>
      </c>
    </row>
    <row r="1383" spans="1:9" ht="17.25" customHeight="1">
      <c r="A1383" s="94"/>
      <c r="B1383" s="84"/>
      <c r="C1383" s="263"/>
      <c r="D1383" s="241"/>
      <c r="E1383" s="59"/>
      <c r="F1383" s="59"/>
      <c r="G1383" s="59"/>
      <c r="H1383" s="215"/>
      <c r="I1383" s="84"/>
    </row>
    <row r="1384" spans="1:9" ht="17.25" customHeight="1">
      <c r="A1384" s="699" t="s">
        <v>1080</v>
      </c>
      <c r="B1384" s="700"/>
      <c r="C1384" s="700"/>
      <c r="D1384" s="700"/>
      <c r="E1384" s="700"/>
      <c r="F1384" s="700"/>
      <c r="G1384" s="700"/>
      <c r="H1384" s="700"/>
      <c r="I1384" s="700"/>
    </row>
    <row r="1385" spans="1:9" s="197" customFormat="1" ht="15" customHeight="1">
      <c r="A1385" s="701" t="s">
        <v>635</v>
      </c>
      <c r="B1385" s="703" t="s">
        <v>3</v>
      </c>
      <c r="C1385" s="701" t="s">
        <v>118</v>
      </c>
      <c r="D1385" s="701" t="s">
        <v>636</v>
      </c>
      <c r="E1385" s="701" t="s">
        <v>120</v>
      </c>
      <c r="F1385" s="701" t="s">
        <v>2</v>
      </c>
      <c r="G1385" s="701" t="s">
        <v>121</v>
      </c>
      <c r="H1385" s="701" t="s">
        <v>4</v>
      </c>
      <c r="I1385" s="703" t="s">
        <v>637</v>
      </c>
    </row>
    <row r="1386" spans="1:9" s="197" customFormat="1" ht="15" customHeight="1">
      <c r="A1386" s="702"/>
      <c r="B1386" s="704"/>
      <c r="C1386" s="702"/>
      <c r="D1386" s="702"/>
      <c r="E1386" s="702"/>
      <c r="F1386" s="702"/>
      <c r="G1386" s="702"/>
      <c r="H1386" s="702"/>
      <c r="I1386" s="704"/>
    </row>
    <row r="1387" spans="1:9" ht="15" customHeight="1">
      <c r="A1387" s="93">
        <v>1</v>
      </c>
      <c r="B1387" s="24" t="s">
        <v>23</v>
      </c>
      <c r="C1387" s="18"/>
      <c r="D1387" s="234"/>
      <c r="E1387" s="11"/>
      <c r="F1387" s="11">
        <v>3</v>
      </c>
      <c r="G1387" s="11"/>
      <c r="H1387" s="11"/>
      <c r="I1387" s="24" t="s">
        <v>904</v>
      </c>
    </row>
    <row r="1388" spans="1:9" ht="15" customHeight="1">
      <c r="A1388" s="93">
        <v>2</v>
      </c>
      <c r="B1388" s="24" t="s">
        <v>23</v>
      </c>
      <c r="C1388" s="249"/>
      <c r="D1388" s="226"/>
      <c r="E1388" s="11"/>
      <c r="F1388" s="11">
        <v>3</v>
      </c>
      <c r="G1388" s="11"/>
      <c r="H1388" s="11"/>
      <c r="I1388" s="24" t="s">
        <v>904</v>
      </c>
    </row>
    <row r="1389" spans="1:9" ht="15" customHeight="1">
      <c r="A1389" s="93">
        <v>3</v>
      </c>
      <c r="B1389" s="18" t="s">
        <v>31</v>
      </c>
      <c r="C1389" s="22">
        <v>1.887</v>
      </c>
      <c r="D1389" s="86"/>
      <c r="E1389" s="11"/>
      <c r="F1389" s="11">
        <v>3</v>
      </c>
      <c r="G1389" s="11" t="s">
        <v>9</v>
      </c>
      <c r="H1389" s="22">
        <v>1.887</v>
      </c>
      <c r="I1389" s="18" t="s">
        <v>33</v>
      </c>
    </row>
    <row r="1390" spans="1:9" ht="15" customHeight="1">
      <c r="A1390" s="93">
        <v>4</v>
      </c>
      <c r="B1390" s="18" t="s">
        <v>31</v>
      </c>
      <c r="C1390" s="22">
        <v>1.887</v>
      </c>
      <c r="D1390" s="86"/>
      <c r="E1390" s="10"/>
      <c r="F1390" s="11">
        <v>3</v>
      </c>
      <c r="G1390" s="11" t="s">
        <v>9</v>
      </c>
      <c r="H1390" s="22">
        <v>1.887</v>
      </c>
      <c r="I1390" s="18" t="s">
        <v>33</v>
      </c>
    </row>
    <row r="1391" spans="1:9" ht="15" customHeight="1">
      <c r="A1391" s="93">
        <v>5</v>
      </c>
      <c r="B1391" s="24" t="s">
        <v>23</v>
      </c>
      <c r="C1391" s="18"/>
      <c r="D1391" s="86"/>
      <c r="E1391" s="11"/>
      <c r="F1391" s="11">
        <v>3</v>
      </c>
      <c r="G1391" s="11"/>
      <c r="H1391" s="11"/>
      <c r="I1391" s="24" t="s">
        <v>1081</v>
      </c>
    </row>
    <row r="1392" spans="1:9" ht="15" customHeight="1">
      <c r="A1392" s="93">
        <v>6</v>
      </c>
      <c r="B1392" s="24" t="s">
        <v>23</v>
      </c>
      <c r="C1392" s="18"/>
      <c r="D1392" s="86"/>
      <c r="E1392" s="10"/>
      <c r="F1392" s="11">
        <v>3</v>
      </c>
      <c r="G1392" s="11"/>
      <c r="H1392" s="11"/>
      <c r="I1392" s="24" t="s">
        <v>1081</v>
      </c>
    </row>
    <row r="1393" spans="1:9" ht="15" customHeight="1">
      <c r="A1393" s="93">
        <v>7</v>
      </c>
      <c r="B1393" s="18" t="s">
        <v>31</v>
      </c>
      <c r="C1393" s="22">
        <v>6.48</v>
      </c>
      <c r="D1393" s="86">
        <v>1.98</v>
      </c>
      <c r="E1393" s="10">
        <v>0.3</v>
      </c>
      <c r="F1393" s="11">
        <v>3</v>
      </c>
      <c r="G1393" s="11" t="s">
        <v>8</v>
      </c>
      <c r="H1393" s="11"/>
      <c r="I1393" s="18" t="s">
        <v>7</v>
      </c>
    </row>
    <row r="1394" spans="1:9" ht="15" customHeight="1">
      <c r="A1394" s="93">
        <v>8</v>
      </c>
      <c r="B1394" s="18" t="s">
        <v>31</v>
      </c>
      <c r="C1394" s="22">
        <v>6.48</v>
      </c>
      <c r="D1394" s="86">
        <v>1.85</v>
      </c>
      <c r="E1394" s="10">
        <v>0.28999999999999998</v>
      </c>
      <c r="F1394" s="11">
        <v>3</v>
      </c>
      <c r="G1394" s="11" t="s">
        <v>8</v>
      </c>
      <c r="H1394" s="11"/>
      <c r="I1394" s="18" t="s">
        <v>7</v>
      </c>
    </row>
    <row r="1395" spans="1:9" ht="15" customHeight="1">
      <c r="A1395" s="93">
        <v>9</v>
      </c>
      <c r="B1395" s="24" t="s">
        <v>854</v>
      </c>
      <c r="C1395" s="21"/>
      <c r="D1395" s="86"/>
      <c r="E1395" s="10"/>
      <c r="F1395" s="11">
        <v>3</v>
      </c>
      <c r="G1395" s="11"/>
      <c r="H1395" s="11"/>
      <c r="I1395" s="24" t="s">
        <v>1082</v>
      </c>
    </row>
    <row r="1396" spans="1:9" ht="15" customHeight="1">
      <c r="A1396" s="93">
        <v>10</v>
      </c>
      <c r="B1396" s="24" t="s">
        <v>854</v>
      </c>
      <c r="C1396" s="18"/>
      <c r="D1396" s="86"/>
      <c r="E1396" s="10"/>
      <c r="F1396" s="11">
        <v>3</v>
      </c>
      <c r="G1396" s="11"/>
      <c r="H1396" s="11"/>
      <c r="I1396" s="24" t="s">
        <v>1082</v>
      </c>
    </row>
    <row r="1397" spans="1:9" ht="15" customHeight="1">
      <c r="A1397" s="93">
        <v>11</v>
      </c>
      <c r="B1397" s="24" t="s">
        <v>54</v>
      </c>
      <c r="C1397" s="18"/>
      <c r="D1397" s="86"/>
      <c r="E1397" s="10"/>
      <c r="F1397" s="11">
        <v>3</v>
      </c>
      <c r="G1397" s="11"/>
      <c r="H1397" s="11"/>
      <c r="I1397" s="24" t="s">
        <v>1083</v>
      </c>
    </row>
    <row r="1398" spans="1:9" ht="15" customHeight="1">
      <c r="A1398" s="93">
        <v>12</v>
      </c>
      <c r="B1398" s="24" t="s">
        <v>54</v>
      </c>
      <c r="C1398" s="18"/>
      <c r="D1398" s="86"/>
      <c r="E1398" s="10"/>
      <c r="F1398" s="11">
        <v>3</v>
      </c>
      <c r="G1398" s="11"/>
      <c r="H1398" s="11"/>
      <c r="I1398" s="24" t="s">
        <v>1083</v>
      </c>
    </row>
    <row r="1399" spans="1:9" ht="15" customHeight="1">
      <c r="A1399" s="93">
        <v>13</v>
      </c>
      <c r="B1399" s="24" t="s">
        <v>1084</v>
      </c>
      <c r="C1399" s="21"/>
      <c r="D1399" s="86"/>
      <c r="E1399" s="10"/>
      <c r="F1399" s="11">
        <v>3</v>
      </c>
      <c r="G1399" s="11"/>
      <c r="H1399" s="11"/>
      <c r="I1399" s="24" t="s">
        <v>1085</v>
      </c>
    </row>
    <row r="1400" spans="1:9" ht="15" customHeight="1">
      <c r="A1400" s="93">
        <v>14</v>
      </c>
      <c r="B1400" s="24" t="s">
        <v>1084</v>
      </c>
      <c r="C1400" s="21"/>
      <c r="D1400" s="86"/>
      <c r="E1400" s="10"/>
      <c r="F1400" s="11">
        <v>3</v>
      </c>
      <c r="G1400" s="11"/>
      <c r="H1400" s="11"/>
      <c r="I1400" s="24" t="s">
        <v>1085</v>
      </c>
    </row>
    <row r="1401" spans="1:9" ht="15" customHeight="1">
      <c r="A1401" s="93">
        <v>15</v>
      </c>
      <c r="B1401" s="24" t="s">
        <v>843</v>
      </c>
      <c r="C1401" s="21"/>
      <c r="D1401" s="86"/>
      <c r="E1401" s="11"/>
      <c r="F1401" s="11">
        <v>3</v>
      </c>
      <c r="G1401" s="11"/>
      <c r="H1401" s="10"/>
      <c r="I1401" s="24" t="s">
        <v>1086</v>
      </c>
    </row>
    <row r="1402" spans="1:9" ht="15" customHeight="1">
      <c r="A1402" s="93">
        <v>16</v>
      </c>
      <c r="B1402" s="24" t="s">
        <v>843</v>
      </c>
      <c r="C1402" s="21"/>
      <c r="D1402" s="86"/>
      <c r="E1402" s="10"/>
      <c r="F1402" s="11">
        <v>3</v>
      </c>
      <c r="G1402" s="11"/>
      <c r="H1402" s="10"/>
      <c r="I1402" s="24" t="s">
        <v>1087</v>
      </c>
    </row>
    <row r="1403" spans="1:9" ht="17.25" customHeight="1">
      <c r="A1403" s="93">
        <v>17</v>
      </c>
      <c r="B1403" s="24" t="s">
        <v>54</v>
      </c>
      <c r="C1403" s="21"/>
      <c r="D1403" s="86"/>
      <c r="E1403" s="11"/>
      <c r="F1403" s="11">
        <v>3</v>
      </c>
      <c r="G1403" s="11"/>
      <c r="H1403" s="11"/>
      <c r="I1403" s="24" t="s">
        <v>1088</v>
      </c>
    </row>
    <row r="1404" spans="1:9" ht="17.25" customHeight="1">
      <c r="A1404" s="93">
        <v>18</v>
      </c>
      <c r="B1404" s="24" t="s">
        <v>54</v>
      </c>
      <c r="C1404" s="21"/>
      <c r="D1404" s="86"/>
      <c r="E1404" s="11"/>
      <c r="F1404" s="11">
        <v>3</v>
      </c>
      <c r="G1404" s="11"/>
      <c r="H1404" s="11"/>
      <c r="I1404" s="24" t="s">
        <v>1088</v>
      </c>
    </row>
    <row r="1405" spans="1:9" ht="17.25" customHeight="1">
      <c r="A1405" s="93">
        <v>19</v>
      </c>
      <c r="B1405" s="24" t="s">
        <v>677</v>
      </c>
      <c r="C1405" s="21"/>
      <c r="D1405" s="86"/>
      <c r="E1405" s="11"/>
      <c r="F1405" s="11">
        <v>3</v>
      </c>
      <c r="G1405" s="11"/>
      <c r="H1405" s="11"/>
      <c r="I1405" s="24" t="s">
        <v>1089</v>
      </c>
    </row>
    <row r="1406" spans="1:9" ht="17.25" customHeight="1">
      <c r="A1406" s="93">
        <v>20</v>
      </c>
      <c r="B1406" s="24" t="s">
        <v>677</v>
      </c>
      <c r="C1406" s="21"/>
      <c r="D1406" s="86"/>
      <c r="E1406" s="11"/>
      <c r="F1406" s="11">
        <v>3</v>
      </c>
      <c r="G1406" s="11"/>
      <c r="H1406" s="11"/>
      <c r="I1406" s="24" t="s">
        <v>1089</v>
      </c>
    </row>
    <row r="1407" spans="1:9" ht="17.25" customHeight="1">
      <c r="A1407" s="93">
        <v>21</v>
      </c>
      <c r="B1407" s="24" t="s">
        <v>111</v>
      </c>
      <c r="C1407" s="21"/>
      <c r="D1407" s="86"/>
      <c r="E1407" s="11"/>
      <c r="F1407" s="11">
        <v>3</v>
      </c>
      <c r="G1407" s="11"/>
      <c r="H1407" s="10"/>
      <c r="I1407" s="24" t="s">
        <v>1090</v>
      </c>
    </row>
    <row r="1408" spans="1:9" ht="17.25" customHeight="1">
      <c r="A1408" s="93">
        <v>22</v>
      </c>
      <c r="B1408" s="24" t="s">
        <v>111</v>
      </c>
      <c r="C1408" s="21"/>
      <c r="D1408" s="86"/>
      <c r="E1408" s="11"/>
      <c r="F1408" s="11">
        <v>3</v>
      </c>
      <c r="G1408" s="11"/>
      <c r="H1408" s="10"/>
      <c r="I1408" s="24" t="s">
        <v>1090</v>
      </c>
    </row>
    <row r="1409" spans="1:9" ht="17.25" customHeight="1">
      <c r="A1409" s="93">
        <v>23</v>
      </c>
      <c r="B1409" s="18" t="s">
        <v>31</v>
      </c>
      <c r="C1409" s="22">
        <v>6.48</v>
      </c>
      <c r="D1409" s="86">
        <v>1.68</v>
      </c>
      <c r="E1409" s="11">
        <v>0.28000000000000003</v>
      </c>
      <c r="F1409" s="11">
        <v>3</v>
      </c>
      <c r="G1409" s="11" t="s">
        <v>8</v>
      </c>
      <c r="H1409" s="10"/>
      <c r="I1409" s="18" t="s">
        <v>7</v>
      </c>
    </row>
    <row r="1410" spans="1:9" ht="17.25" customHeight="1">
      <c r="A1410" s="93">
        <v>24</v>
      </c>
      <c r="B1410" s="18" t="s">
        <v>31</v>
      </c>
      <c r="C1410" s="22">
        <v>6.48</v>
      </c>
      <c r="D1410" s="86">
        <v>1.88</v>
      </c>
      <c r="E1410" s="11">
        <v>0.28999999999999998</v>
      </c>
      <c r="F1410" s="11">
        <v>3</v>
      </c>
      <c r="G1410" s="11" t="s">
        <v>8</v>
      </c>
      <c r="H1410" s="10"/>
      <c r="I1410" s="18" t="s">
        <v>7</v>
      </c>
    </row>
    <row r="1411" spans="1:9" ht="17.25" customHeight="1">
      <c r="A1411" s="94"/>
      <c r="B1411" s="84"/>
      <c r="C1411" s="118"/>
      <c r="D1411" s="241"/>
      <c r="E1411" s="59"/>
      <c r="F1411" s="59"/>
      <c r="G1411" s="59"/>
      <c r="H1411" s="215"/>
      <c r="I1411" s="84"/>
    </row>
    <row r="1412" spans="1:9" ht="17.25" customHeight="1">
      <c r="A1412" s="699" t="s">
        <v>1091</v>
      </c>
      <c r="B1412" s="700"/>
      <c r="C1412" s="700"/>
      <c r="D1412" s="700"/>
      <c r="E1412" s="700"/>
      <c r="F1412" s="700"/>
      <c r="G1412" s="700"/>
      <c r="H1412" s="700"/>
      <c r="I1412" s="700"/>
    </row>
    <row r="1413" spans="1:9" s="197" customFormat="1" ht="15" customHeight="1">
      <c r="A1413" s="701" t="s">
        <v>635</v>
      </c>
      <c r="B1413" s="703" t="s">
        <v>3</v>
      </c>
      <c r="C1413" s="701" t="s">
        <v>118</v>
      </c>
      <c r="D1413" s="701" t="s">
        <v>636</v>
      </c>
      <c r="E1413" s="701" t="s">
        <v>120</v>
      </c>
      <c r="F1413" s="701" t="s">
        <v>2</v>
      </c>
      <c r="G1413" s="701" t="s">
        <v>121</v>
      </c>
      <c r="H1413" s="701" t="s">
        <v>4</v>
      </c>
      <c r="I1413" s="703" t="s">
        <v>637</v>
      </c>
    </row>
    <row r="1414" spans="1:9" s="197" customFormat="1" ht="15" customHeight="1">
      <c r="A1414" s="702"/>
      <c r="B1414" s="704"/>
      <c r="C1414" s="702"/>
      <c r="D1414" s="702"/>
      <c r="E1414" s="702"/>
      <c r="F1414" s="702"/>
      <c r="G1414" s="702"/>
      <c r="H1414" s="702"/>
      <c r="I1414" s="704"/>
    </row>
    <row r="1415" spans="1:9" ht="15" customHeight="1">
      <c r="A1415" s="93">
        <v>1</v>
      </c>
      <c r="B1415" s="22" t="s">
        <v>31</v>
      </c>
      <c r="C1415" s="18">
        <v>10.07</v>
      </c>
      <c r="D1415" s="86">
        <v>2.62</v>
      </c>
      <c r="E1415" s="11">
        <v>0.26</v>
      </c>
      <c r="F1415" s="11">
        <v>4</v>
      </c>
      <c r="G1415" s="11" t="s">
        <v>260</v>
      </c>
      <c r="H1415" s="11"/>
      <c r="I1415" s="22" t="s">
        <v>7</v>
      </c>
    </row>
    <row r="1416" spans="1:9" ht="15" customHeight="1">
      <c r="A1416" s="93">
        <v>2</v>
      </c>
      <c r="B1416" s="22" t="s">
        <v>31</v>
      </c>
      <c r="C1416" s="18">
        <v>10.07</v>
      </c>
      <c r="D1416" s="86">
        <v>2.62</v>
      </c>
      <c r="E1416" s="11">
        <v>0.26</v>
      </c>
      <c r="F1416" s="11">
        <v>4</v>
      </c>
      <c r="G1416" s="11" t="s">
        <v>260</v>
      </c>
      <c r="H1416" s="11"/>
      <c r="I1416" s="22" t="s">
        <v>7</v>
      </c>
    </row>
    <row r="1417" spans="1:9" ht="15" customHeight="1">
      <c r="A1417" s="93">
        <v>3</v>
      </c>
      <c r="B1417" s="23" t="s">
        <v>23</v>
      </c>
      <c r="C1417" s="18"/>
      <c r="D1417" s="86"/>
      <c r="E1417" s="11"/>
      <c r="F1417" s="11">
        <v>4</v>
      </c>
      <c r="G1417" s="11"/>
      <c r="H1417" s="11"/>
      <c r="I1417" s="23" t="s">
        <v>1092</v>
      </c>
    </row>
    <row r="1418" spans="1:9" ht="15" customHeight="1">
      <c r="A1418" s="93">
        <v>4</v>
      </c>
      <c r="B1418" s="23" t="s">
        <v>23</v>
      </c>
      <c r="C1418" s="18"/>
      <c r="D1418" s="86"/>
      <c r="E1418" s="10"/>
      <c r="F1418" s="11">
        <v>4</v>
      </c>
      <c r="G1418" s="11"/>
      <c r="H1418" s="11"/>
      <c r="I1418" s="23" t="s">
        <v>1092</v>
      </c>
    </row>
    <row r="1419" spans="1:9" ht="15" customHeight="1">
      <c r="A1419" s="93">
        <v>5</v>
      </c>
      <c r="B1419" s="22" t="s">
        <v>31</v>
      </c>
      <c r="C1419" s="18">
        <v>10.07</v>
      </c>
      <c r="D1419" s="86">
        <v>2.85</v>
      </c>
      <c r="E1419" s="11">
        <v>0.27</v>
      </c>
      <c r="F1419" s="11">
        <v>4</v>
      </c>
      <c r="G1419" s="11" t="s">
        <v>260</v>
      </c>
      <c r="H1419" s="11"/>
      <c r="I1419" s="22" t="s">
        <v>7</v>
      </c>
    </row>
    <row r="1420" spans="1:9" ht="15" customHeight="1">
      <c r="A1420" s="93">
        <v>6</v>
      </c>
      <c r="B1420" s="22" t="s">
        <v>31</v>
      </c>
      <c r="C1420" s="18">
        <v>10.07</v>
      </c>
      <c r="D1420" s="86">
        <v>2.56</v>
      </c>
      <c r="E1420" s="10">
        <v>0.25</v>
      </c>
      <c r="F1420" s="11">
        <v>4</v>
      </c>
      <c r="G1420" s="11" t="s">
        <v>260</v>
      </c>
      <c r="H1420" s="11"/>
      <c r="I1420" s="22" t="s">
        <v>7</v>
      </c>
    </row>
    <row r="1421" spans="1:9" ht="15" customHeight="1">
      <c r="A1421" s="93">
        <v>7</v>
      </c>
      <c r="B1421" s="23" t="s">
        <v>54</v>
      </c>
      <c r="C1421" s="21"/>
      <c r="D1421" s="86"/>
      <c r="E1421" s="10"/>
      <c r="F1421" s="11">
        <v>4</v>
      </c>
      <c r="G1421" s="11"/>
      <c r="H1421" s="11"/>
      <c r="I1421" s="23" t="s">
        <v>1093</v>
      </c>
    </row>
    <row r="1422" spans="1:9" ht="15" customHeight="1">
      <c r="A1422" s="93">
        <v>8</v>
      </c>
      <c r="B1422" s="23" t="s">
        <v>54</v>
      </c>
      <c r="C1422" s="18"/>
      <c r="D1422" s="86"/>
      <c r="E1422" s="10"/>
      <c r="F1422" s="11">
        <v>4</v>
      </c>
      <c r="G1422" s="11"/>
      <c r="H1422" s="11"/>
      <c r="I1422" s="23" t="s">
        <v>1093</v>
      </c>
    </row>
    <row r="1423" spans="1:9" ht="15" customHeight="1">
      <c r="A1423" s="93">
        <v>9</v>
      </c>
      <c r="B1423" s="22" t="s">
        <v>31</v>
      </c>
      <c r="C1423" s="18">
        <v>10.07</v>
      </c>
      <c r="D1423" s="86">
        <v>2.62</v>
      </c>
      <c r="E1423" s="10">
        <v>0.26</v>
      </c>
      <c r="F1423" s="11">
        <v>4</v>
      </c>
      <c r="G1423" s="11"/>
      <c r="H1423" s="11"/>
      <c r="I1423" s="22" t="s">
        <v>7</v>
      </c>
    </row>
    <row r="1424" spans="1:9" ht="15" customHeight="1">
      <c r="A1424" s="93">
        <v>10</v>
      </c>
      <c r="B1424" s="22" t="s">
        <v>31</v>
      </c>
      <c r="C1424" s="18">
        <v>10.07</v>
      </c>
      <c r="D1424" s="86">
        <v>2.4500000000000002</v>
      </c>
      <c r="E1424" s="10">
        <v>0.24</v>
      </c>
      <c r="F1424" s="11">
        <v>4</v>
      </c>
      <c r="G1424" s="11"/>
      <c r="H1424" s="11"/>
      <c r="I1424" s="22" t="s">
        <v>7</v>
      </c>
    </row>
    <row r="1425" spans="1:9" ht="15" customHeight="1">
      <c r="A1425" s="93">
        <v>11</v>
      </c>
      <c r="B1425" s="23" t="s">
        <v>677</v>
      </c>
      <c r="C1425" s="18"/>
      <c r="D1425" s="86"/>
      <c r="E1425" s="10"/>
      <c r="F1425" s="11">
        <v>4</v>
      </c>
      <c r="G1425" s="11"/>
      <c r="H1425" s="11"/>
      <c r="I1425" s="23" t="s">
        <v>1094</v>
      </c>
    </row>
    <row r="1426" spans="1:9" ht="15" customHeight="1">
      <c r="A1426" s="93">
        <v>12</v>
      </c>
      <c r="B1426" s="23" t="s">
        <v>677</v>
      </c>
      <c r="C1426" s="18"/>
      <c r="D1426" s="86"/>
      <c r="E1426" s="10"/>
      <c r="F1426" s="11">
        <v>4</v>
      </c>
      <c r="G1426" s="11"/>
      <c r="H1426" s="11"/>
      <c r="I1426" s="23" t="s">
        <v>1094</v>
      </c>
    </row>
    <row r="1427" spans="1:9" ht="15" customHeight="1">
      <c r="A1427" s="93">
        <v>13</v>
      </c>
      <c r="B1427" s="23" t="s">
        <v>927</v>
      </c>
      <c r="C1427" s="21"/>
      <c r="D1427" s="86"/>
      <c r="E1427" s="10"/>
      <c r="F1427" s="11">
        <v>4</v>
      </c>
      <c r="G1427" s="11"/>
      <c r="H1427" s="11"/>
      <c r="I1427" s="23" t="s">
        <v>1095</v>
      </c>
    </row>
    <row r="1428" spans="1:9" ht="15" customHeight="1">
      <c r="A1428" s="93">
        <v>14</v>
      </c>
      <c r="B1428" s="23" t="s">
        <v>927</v>
      </c>
      <c r="C1428" s="21"/>
      <c r="D1428" s="86"/>
      <c r="E1428" s="10"/>
      <c r="F1428" s="11">
        <v>4</v>
      </c>
      <c r="G1428" s="11"/>
      <c r="H1428" s="11"/>
      <c r="I1428" s="23" t="s">
        <v>1095</v>
      </c>
    </row>
    <row r="1429" spans="1:9" ht="15" customHeight="1">
      <c r="A1429" s="93">
        <v>15</v>
      </c>
      <c r="B1429" s="23" t="s">
        <v>111</v>
      </c>
      <c r="C1429" s="21"/>
      <c r="D1429" s="86"/>
      <c r="E1429" s="11"/>
      <c r="F1429" s="11">
        <v>4</v>
      </c>
      <c r="G1429" s="11"/>
      <c r="H1429" s="10"/>
      <c r="I1429" s="23" t="s">
        <v>1096</v>
      </c>
    </row>
    <row r="1430" spans="1:9" ht="15" customHeight="1">
      <c r="A1430" s="93">
        <v>16</v>
      </c>
      <c r="B1430" s="22" t="s">
        <v>31</v>
      </c>
      <c r="C1430" s="18">
        <v>10.07</v>
      </c>
      <c r="D1430" s="86">
        <v>2.65</v>
      </c>
      <c r="E1430" s="10">
        <v>0.26</v>
      </c>
      <c r="F1430" s="11">
        <v>4</v>
      </c>
      <c r="G1430" s="11" t="s">
        <v>260</v>
      </c>
      <c r="H1430" s="10"/>
      <c r="I1430" s="22" t="s">
        <v>7</v>
      </c>
    </row>
    <row r="1431" spans="1:9" ht="17.25" customHeight="1">
      <c r="A1431" s="93">
        <v>17</v>
      </c>
      <c r="B1431" s="23" t="s">
        <v>111</v>
      </c>
      <c r="C1431" s="21"/>
      <c r="D1431" s="86"/>
      <c r="E1431" s="11"/>
      <c r="F1431" s="11">
        <v>4</v>
      </c>
      <c r="G1431" s="11"/>
      <c r="H1431" s="11"/>
      <c r="I1431" s="23" t="s">
        <v>1097</v>
      </c>
    </row>
    <row r="1432" spans="1:9" ht="17.25" customHeight="1">
      <c r="A1432" s="93">
        <v>18</v>
      </c>
      <c r="B1432" s="23" t="s">
        <v>111</v>
      </c>
      <c r="C1432" s="21"/>
      <c r="D1432" s="86"/>
      <c r="E1432" s="11"/>
      <c r="F1432" s="11">
        <v>4</v>
      </c>
      <c r="G1432" s="11"/>
      <c r="H1432" s="11"/>
      <c r="I1432" s="23" t="s">
        <v>1097</v>
      </c>
    </row>
    <row r="1433" spans="1:9" ht="17.25" customHeight="1">
      <c r="A1433" s="93">
        <v>19</v>
      </c>
      <c r="B1433" s="23" t="s">
        <v>677</v>
      </c>
      <c r="C1433" s="21"/>
      <c r="D1433" s="86"/>
      <c r="E1433" s="11"/>
      <c r="F1433" s="11">
        <v>4</v>
      </c>
      <c r="G1433" s="11"/>
      <c r="H1433" s="11"/>
      <c r="I1433" s="23" t="s">
        <v>1098</v>
      </c>
    </row>
    <row r="1434" spans="1:9" ht="17.25" customHeight="1">
      <c r="A1434" s="93">
        <v>20</v>
      </c>
      <c r="B1434" s="23" t="s">
        <v>677</v>
      </c>
      <c r="C1434" s="21"/>
      <c r="D1434" s="86"/>
      <c r="E1434" s="11"/>
      <c r="F1434" s="11">
        <v>4</v>
      </c>
      <c r="G1434" s="11"/>
      <c r="H1434" s="11"/>
      <c r="I1434" s="23" t="s">
        <v>1098</v>
      </c>
    </row>
    <row r="1435" spans="1:9" ht="17.25" customHeight="1">
      <c r="A1435" s="93">
        <v>21</v>
      </c>
      <c r="B1435" s="22" t="s">
        <v>31</v>
      </c>
      <c r="C1435" s="18">
        <v>2.64</v>
      </c>
      <c r="D1435" s="86">
        <v>0.66</v>
      </c>
      <c r="E1435" s="11">
        <v>0.25</v>
      </c>
      <c r="F1435" s="11">
        <v>4</v>
      </c>
      <c r="G1435" s="11" t="s">
        <v>692</v>
      </c>
      <c r="H1435" s="10">
        <v>8.65</v>
      </c>
      <c r="I1435" s="23" t="s">
        <v>1099</v>
      </c>
    </row>
    <row r="1436" spans="1:9" ht="17.25" customHeight="1">
      <c r="A1436" s="93">
        <v>22</v>
      </c>
      <c r="B1436" s="22" t="s">
        <v>31</v>
      </c>
      <c r="C1436" s="18">
        <v>2.64</v>
      </c>
      <c r="D1436" s="86">
        <v>0.76</v>
      </c>
      <c r="E1436" s="11">
        <v>0.27</v>
      </c>
      <c r="F1436" s="11">
        <v>4</v>
      </c>
      <c r="G1436" s="11" t="s">
        <v>692</v>
      </c>
      <c r="H1436" s="10">
        <v>8.65</v>
      </c>
      <c r="I1436" s="23" t="s">
        <v>1099</v>
      </c>
    </row>
    <row r="1437" spans="1:9" ht="17.25" customHeight="1">
      <c r="A1437" s="93">
        <v>23</v>
      </c>
      <c r="B1437" s="22" t="s">
        <v>31</v>
      </c>
      <c r="C1437" s="18">
        <v>2.64</v>
      </c>
      <c r="D1437" s="86">
        <v>0.66</v>
      </c>
      <c r="E1437" s="11">
        <v>0.25</v>
      </c>
      <c r="F1437" s="11">
        <v>4</v>
      </c>
      <c r="G1437" s="11" t="s">
        <v>692</v>
      </c>
      <c r="H1437" s="10">
        <v>8.65</v>
      </c>
      <c r="I1437" s="23" t="s">
        <v>1099</v>
      </c>
    </row>
    <row r="1438" spans="1:9" ht="17.25" customHeight="1">
      <c r="A1438" s="93">
        <v>24</v>
      </c>
      <c r="B1438" s="22" t="s">
        <v>31</v>
      </c>
      <c r="C1438" s="18">
        <v>2.64</v>
      </c>
      <c r="D1438" s="86">
        <v>0.66</v>
      </c>
      <c r="E1438" s="11">
        <v>0.25</v>
      </c>
      <c r="F1438" s="11">
        <v>4</v>
      </c>
      <c r="G1438" s="11" t="s">
        <v>692</v>
      </c>
      <c r="H1438" s="10">
        <v>8.65</v>
      </c>
      <c r="I1438" s="23" t="s">
        <v>1099</v>
      </c>
    </row>
    <row r="1439" spans="1:9" s="213" customFormat="1" ht="17.25" customHeight="1">
      <c r="A1439" s="94"/>
      <c r="B1439" s="87"/>
      <c r="C1439" s="84"/>
      <c r="D1439" s="241"/>
      <c r="E1439" s="59"/>
      <c r="F1439" s="59"/>
      <c r="G1439" s="59"/>
      <c r="H1439" s="215"/>
      <c r="I1439" s="87"/>
    </row>
    <row r="1440" spans="1:9" ht="17.25" customHeight="1">
      <c r="A1440" s="699" t="s">
        <v>1100</v>
      </c>
      <c r="B1440" s="700"/>
      <c r="C1440" s="700"/>
      <c r="D1440" s="700"/>
      <c r="E1440" s="700"/>
      <c r="F1440" s="700"/>
      <c r="G1440" s="700"/>
      <c r="H1440" s="700"/>
      <c r="I1440" s="700"/>
    </row>
    <row r="1441" spans="1:9" s="197" customFormat="1" ht="15" customHeight="1">
      <c r="A1441" s="701" t="s">
        <v>635</v>
      </c>
      <c r="B1441" s="703" t="s">
        <v>3</v>
      </c>
      <c r="C1441" s="701" t="s">
        <v>118</v>
      </c>
      <c r="D1441" s="701" t="s">
        <v>636</v>
      </c>
      <c r="E1441" s="701" t="s">
        <v>120</v>
      </c>
      <c r="F1441" s="701" t="s">
        <v>2</v>
      </c>
      <c r="G1441" s="701" t="s">
        <v>121</v>
      </c>
      <c r="H1441" s="701" t="s">
        <v>4</v>
      </c>
      <c r="I1441" s="703" t="s">
        <v>637</v>
      </c>
    </row>
    <row r="1442" spans="1:9" s="197" customFormat="1" ht="15" customHeight="1">
      <c r="A1442" s="702"/>
      <c r="B1442" s="704"/>
      <c r="C1442" s="702"/>
      <c r="D1442" s="702"/>
      <c r="E1442" s="702"/>
      <c r="F1442" s="702"/>
      <c r="G1442" s="702"/>
      <c r="H1442" s="702"/>
      <c r="I1442" s="704"/>
    </row>
    <row r="1443" spans="1:9" ht="15" customHeight="1">
      <c r="A1443" s="93">
        <v>1</v>
      </c>
      <c r="B1443" s="23" t="s">
        <v>54</v>
      </c>
      <c r="C1443" s="18"/>
      <c r="D1443" s="86"/>
      <c r="E1443" s="11"/>
      <c r="F1443" s="11">
        <v>2</v>
      </c>
      <c r="G1443" s="11"/>
      <c r="H1443" s="11"/>
      <c r="I1443" s="23" t="s">
        <v>890</v>
      </c>
    </row>
    <row r="1444" spans="1:9" ht="15" customHeight="1">
      <c r="A1444" s="93">
        <v>2</v>
      </c>
      <c r="B1444" s="23" t="s">
        <v>54</v>
      </c>
      <c r="C1444" s="18"/>
      <c r="D1444" s="86"/>
      <c r="E1444" s="11"/>
      <c r="F1444" s="11">
        <v>2</v>
      </c>
      <c r="G1444" s="11"/>
      <c r="H1444" s="11"/>
      <c r="I1444" s="23" t="s">
        <v>890</v>
      </c>
    </row>
    <row r="1445" spans="1:9" ht="15" customHeight="1">
      <c r="A1445" s="93">
        <v>3</v>
      </c>
      <c r="B1445" s="23" t="s">
        <v>1101</v>
      </c>
      <c r="C1445" s="18"/>
      <c r="D1445" s="86"/>
      <c r="E1445" s="11"/>
      <c r="F1445" s="11">
        <v>2</v>
      </c>
      <c r="G1445" s="11"/>
      <c r="H1445" s="11"/>
      <c r="I1445" s="23" t="s">
        <v>1102</v>
      </c>
    </row>
    <row r="1446" spans="1:9" ht="15" customHeight="1">
      <c r="A1446" s="93">
        <v>4</v>
      </c>
      <c r="B1446" s="23" t="s">
        <v>1101</v>
      </c>
      <c r="C1446" s="18"/>
      <c r="D1446" s="86"/>
      <c r="E1446" s="10"/>
      <c r="F1446" s="11">
        <v>2</v>
      </c>
      <c r="G1446" s="11"/>
      <c r="H1446" s="11"/>
      <c r="I1446" s="23" t="s">
        <v>1102</v>
      </c>
    </row>
    <row r="1447" spans="1:9" ht="15" customHeight="1">
      <c r="A1447" s="93">
        <v>5</v>
      </c>
      <c r="B1447" s="23" t="s">
        <v>927</v>
      </c>
      <c r="C1447" s="18"/>
      <c r="D1447" s="86"/>
      <c r="E1447" s="11"/>
      <c r="F1447" s="11">
        <v>2</v>
      </c>
      <c r="G1447" s="11"/>
      <c r="H1447" s="11"/>
      <c r="I1447" s="23" t="s">
        <v>1103</v>
      </c>
    </row>
    <row r="1448" spans="1:9" ht="15" customHeight="1">
      <c r="A1448" s="93">
        <v>6</v>
      </c>
      <c r="B1448" s="23" t="s">
        <v>927</v>
      </c>
      <c r="C1448" s="18"/>
      <c r="D1448" s="86"/>
      <c r="E1448" s="10"/>
      <c r="F1448" s="11">
        <v>2</v>
      </c>
      <c r="G1448" s="11"/>
      <c r="H1448" s="11"/>
      <c r="I1448" s="23" t="s">
        <v>1103</v>
      </c>
    </row>
    <row r="1449" spans="1:9" ht="15" customHeight="1">
      <c r="A1449" s="93">
        <v>7</v>
      </c>
      <c r="B1449" s="23" t="s">
        <v>14</v>
      </c>
      <c r="C1449" s="21"/>
      <c r="D1449" s="86"/>
      <c r="E1449" s="10"/>
      <c r="F1449" s="11">
        <v>2</v>
      </c>
      <c r="G1449" s="11"/>
      <c r="H1449" s="11"/>
      <c r="I1449" s="23" t="s">
        <v>1104</v>
      </c>
    </row>
    <row r="1450" spans="1:9" ht="15" customHeight="1">
      <c r="A1450" s="93">
        <v>8</v>
      </c>
      <c r="B1450" s="23" t="s">
        <v>14</v>
      </c>
      <c r="C1450" s="18"/>
      <c r="D1450" s="86"/>
      <c r="E1450" s="10"/>
      <c r="F1450" s="11">
        <v>2</v>
      </c>
      <c r="G1450" s="11"/>
      <c r="H1450" s="11"/>
      <c r="I1450" s="23" t="s">
        <v>1104</v>
      </c>
    </row>
    <row r="1451" spans="1:9" ht="15" customHeight="1">
      <c r="A1451" s="93">
        <v>9</v>
      </c>
      <c r="B1451" s="23" t="s">
        <v>54</v>
      </c>
      <c r="C1451" s="18"/>
      <c r="D1451" s="86"/>
      <c r="E1451" s="10"/>
      <c r="F1451" s="11">
        <v>2</v>
      </c>
      <c r="G1451" s="11"/>
      <c r="H1451" s="11"/>
      <c r="I1451" s="23" t="s">
        <v>1105</v>
      </c>
    </row>
    <row r="1452" spans="1:9" ht="15" customHeight="1">
      <c r="A1452" s="93">
        <v>10</v>
      </c>
      <c r="B1452" s="23" t="s">
        <v>54</v>
      </c>
      <c r="C1452" s="18"/>
      <c r="D1452" s="86"/>
      <c r="E1452" s="10"/>
      <c r="F1452" s="11">
        <v>2</v>
      </c>
      <c r="G1452" s="11"/>
      <c r="H1452" s="11"/>
      <c r="I1452" s="23" t="s">
        <v>1105</v>
      </c>
    </row>
    <row r="1453" spans="1:9" ht="15" customHeight="1">
      <c r="A1453" s="93">
        <v>11</v>
      </c>
      <c r="B1453" s="23" t="s">
        <v>677</v>
      </c>
      <c r="C1453" s="18"/>
      <c r="D1453" s="86"/>
      <c r="E1453" s="10"/>
      <c r="F1453" s="11">
        <v>2</v>
      </c>
      <c r="G1453" s="11"/>
      <c r="H1453" s="11"/>
      <c r="I1453" s="23" t="s">
        <v>1106</v>
      </c>
    </row>
    <row r="1454" spans="1:9" ht="15" customHeight="1">
      <c r="A1454" s="93">
        <v>12</v>
      </c>
      <c r="B1454" s="23" t="s">
        <v>677</v>
      </c>
      <c r="C1454" s="18"/>
      <c r="D1454" s="86"/>
      <c r="E1454" s="10"/>
      <c r="F1454" s="11">
        <v>2</v>
      </c>
      <c r="G1454" s="11"/>
      <c r="H1454" s="11"/>
      <c r="I1454" s="23" t="s">
        <v>1106</v>
      </c>
    </row>
    <row r="1455" spans="1:9" ht="15" customHeight="1">
      <c r="A1455" s="93">
        <v>13</v>
      </c>
      <c r="B1455" s="23" t="s">
        <v>14</v>
      </c>
      <c r="C1455" s="21"/>
      <c r="D1455" s="86"/>
      <c r="E1455" s="10"/>
      <c r="F1455" s="11">
        <v>2</v>
      </c>
      <c r="G1455" s="11"/>
      <c r="H1455" s="11"/>
      <c r="I1455" s="23" t="s">
        <v>1104</v>
      </c>
    </row>
    <row r="1456" spans="1:9" ht="15" customHeight="1">
      <c r="A1456" s="93">
        <v>14</v>
      </c>
      <c r="B1456" s="23" t="s">
        <v>14</v>
      </c>
      <c r="C1456" s="21"/>
      <c r="D1456" s="86"/>
      <c r="E1456" s="10"/>
      <c r="F1456" s="11">
        <v>2</v>
      </c>
      <c r="G1456" s="11"/>
      <c r="H1456" s="11"/>
      <c r="I1456" s="23" t="s">
        <v>1104</v>
      </c>
    </row>
    <row r="1457" spans="1:9" ht="15" customHeight="1">
      <c r="A1457" s="93">
        <v>15</v>
      </c>
      <c r="B1457" s="23" t="s">
        <v>111</v>
      </c>
      <c r="C1457" s="21"/>
      <c r="D1457" s="86"/>
      <c r="E1457" s="11"/>
      <c r="F1457" s="11">
        <v>2</v>
      </c>
      <c r="G1457" s="11"/>
      <c r="H1457" s="10"/>
      <c r="I1457" s="23" t="s">
        <v>1107</v>
      </c>
    </row>
    <row r="1458" spans="1:9" ht="15" customHeight="1">
      <c r="A1458" s="93">
        <v>16</v>
      </c>
      <c r="B1458" s="23" t="s">
        <v>111</v>
      </c>
      <c r="C1458" s="18"/>
      <c r="D1458" s="86"/>
      <c r="E1458" s="10"/>
      <c r="F1458" s="11">
        <v>2</v>
      </c>
      <c r="G1458" s="11"/>
      <c r="H1458" s="10"/>
      <c r="I1458" s="23" t="s">
        <v>1107</v>
      </c>
    </row>
    <row r="1459" spans="1:9" ht="17.25" customHeight="1">
      <c r="A1459" s="93">
        <v>17</v>
      </c>
      <c r="B1459" s="23" t="s">
        <v>677</v>
      </c>
      <c r="C1459" s="21"/>
      <c r="D1459" s="86"/>
      <c r="E1459" s="11"/>
      <c r="F1459" s="11">
        <v>2</v>
      </c>
      <c r="G1459" s="11"/>
      <c r="H1459" s="11"/>
      <c r="I1459" s="23" t="s">
        <v>1108</v>
      </c>
    </row>
    <row r="1460" spans="1:9" ht="17.25" customHeight="1">
      <c r="A1460" s="93">
        <v>18</v>
      </c>
      <c r="B1460" s="23" t="s">
        <v>677</v>
      </c>
      <c r="C1460" s="21"/>
      <c r="D1460" s="86"/>
      <c r="E1460" s="11"/>
      <c r="F1460" s="11">
        <v>2</v>
      </c>
      <c r="G1460" s="11"/>
      <c r="H1460" s="11"/>
      <c r="I1460" s="23" t="s">
        <v>1108</v>
      </c>
    </row>
    <row r="1461" spans="1:9" ht="17.25" customHeight="1">
      <c r="A1461" s="93">
        <v>19</v>
      </c>
      <c r="B1461" s="22" t="s">
        <v>31</v>
      </c>
      <c r="C1461" s="21">
        <v>4.5</v>
      </c>
      <c r="D1461" s="86">
        <v>1.56</v>
      </c>
      <c r="E1461" s="11">
        <v>0.27</v>
      </c>
      <c r="F1461" s="11">
        <v>2</v>
      </c>
      <c r="G1461" s="11" t="s">
        <v>260</v>
      </c>
      <c r="H1461" s="11"/>
      <c r="I1461" s="22" t="s">
        <v>7</v>
      </c>
    </row>
    <row r="1462" spans="1:9" ht="17.25" customHeight="1">
      <c r="A1462" s="93">
        <v>20</v>
      </c>
      <c r="B1462" s="22" t="s">
        <v>31</v>
      </c>
      <c r="C1462" s="21">
        <v>4.5</v>
      </c>
      <c r="D1462" s="86">
        <v>1.45</v>
      </c>
      <c r="E1462" s="11">
        <v>0.26</v>
      </c>
      <c r="F1462" s="11">
        <v>2</v>
      </c>
      <c r="G1462" s="11" t="s">
        <v>260</v>
      </c>
      <c r="H1462" s="11"/>
      <c r="I1462" s="22" t="s">
        <v>7</v>
      </c>
    </row>
    <row r="1463" spans="1:9" ht="17.25" customHeight="1">
      <c r="A1463" s="93">
        <v>21</v>
      </c>
      <c r="B1463" s="23" t="s">
        <v>111</v>
      </c>
      <c r="C1463" s="18"/>
      <c r="D1463" s="86"/>
      <c r="E1463" s="11"/>
      <c r="F1463" s="11">
        <v>2</v>
      </c>
      <c r="G1463" s="11"/>
      <c r="H1463" s="10"/>
      <c r="I1463" s="23" t="s">
        <v>1109</v>
      </c>
    </row>
    <row r="1464" spans="1:9" ht="17.25" customHeight="1">
      <c r="A1464" s="93">
        <v>22</v>
      </c>
      <c r="B1464" s="22" t="s">
        <v>31</v>
      </c>
      <c r="C1464" s="21">
        <v>4.5</v>
      </c>
      <c r="D1464" s="86">
        <v>1.1200000000000001</v>
      </c>
      <c r="E1464" s="11">
        <v>0.25</v>
      </c>
      <c r="F1464" s="11">
        <v>2</v>
      </c>
      <c r="G1464" s="11" t="s">
        <v>260</v>
      </c>
      <c r="H1464" s="10"/>
      <c r="I1464" s="22" t="s">
        <v>7</v>
      </c>
    </row>
    <row r="1465" spans="1:9" ht="17.25" customHeight="1">
      <c r="A1465" s="93">
        <v>23</v>
      </c>
      <c r="B1465" s="23" t="s">
        <v>54</v>
      </c>
      <c r="C1465" s="18"/>
      <c r="D1465" s="86"/>
      <c r="E1465" s="11"/>
      <c r="F1465" s="11">
        <v>2</v>
      </c>
      <c r="G1465" s="11"/>
      <c r="H1465" s="10"/>
      <c r="I1465" s="23" t="s">
        <v>1104</v>
      </c>
    </row>
    <row r="1466" spans="1:9" ht="17.25" customHeight="1">
      <c r="A1466" s="93">
        <v>24</v>
      </c>
      <c r="B1466" s="23" t="s">
        <v>54</v>
      </c>
      <c r="C1466" s="18"/>
      <c r="D1466" s="86"/>
      <c r="E1466" s="11"/>
      <c r="F1466" s="11">
        <v>2</v>
      </c>
      <c r="G1466" s="11"/>
      <c r="H1466" s="10"/>
      <c r="I1466" s="23" t="s">
        <v>1104</v>
      </c>
    </row>
    <row r="1467" spans="1:9" ht="17.25" customHeight="1">
      <c r="A1467" s="94"/>
      <c r="B1467" s="87"/>
      <c r="C1467" s="84"/>
      <c r="D1467" s="241"/>
      <c r="E1467" s="59"/>
      <c r="F1467" s="59"/>
      <c r="G1467" s="59"/>
      <c r="H1467" s="215"/>
      <c r="I1467" s="87"/>
    </row>
    <row r="1468" spans="1:9" ht="17.25" customHeight="1">
      <c r="A1468" s="699" t="s">
        <v>1110</v>
      </c>
      <c r="B1468" s="700"/>
      <c r="C1468" s="700"/>
      <c r="D1468" s="700"/>
      <c r="E1468" s="700"/>
      <c r="F1468" s="700"/>
      <c r="G1468" s="700"/>
      <c r="H1468" s="700"/>
      <c r="I1468" s="700"/>
    </row>
    <row r="1469" spans="1:9" s="197" customFormat="1" ht="15" customHeight="1">
      <c r="A1469" s="701" t="s">
        <v>635</v>
      </c>
      <c r="B1469" s="703" t="s">
        <v>3</v>
      </c>
      <c r="C1469" s="701" t="s">
        <v>118</v>
      </c>
      <c r="D1469" s="701" t="s">
        <v>636</v>
      </c>
      <c r="E1469" s="701" t="s">
        <v>120</v>
      </c>
      <c r="F1469" s="701" t="s">
        <v>2</v>
      </c>
      <c r="G1469" s="701" t="s">
        <v>121</v>
      </c>
      <c r="H1469" s="701" t="s">
        <v>4</v>
      </c>
      <c r="I1469" s="703" t="s">
        <v>637</v>
      </c>
    </row>
    <row r="1470" spans="1:9" s="197" customFormat="1" ht="15" customHeight="1">
      <c r="A1470" s="702"/>
      <c r="B1470" s="704"/>
      <c r="C1470" s="702"/>
      <c r="D1470" s="702"/>
      <c r="E1470" s="702"/>
      <c r="F1470" s="702"/>
      <c r="G1470" s="702"/>
      <c r="H1470" s="702"/>
      <c r="I1470" s="704"/>
    </row>
    <row r="1471" spans="1:9" ht="15" customHeight="1">
      <c r="A1471" s="93">
        <v>1</v>
      </c>
      <c r="B1471" s="264" t="s">
        <v>31</v>
      </c>
      <c r="C1471" s="21">
        <v>1.8</v>
      </c>
      <c r="D1471" s="86">
        <v>0.47</v>
      </c>
      <c r="E1471" s="10">
        <v>0.26</v>
      </c>
      <c r="F1471" s="11">
        <v>3</v>
      </c>
      <c r="G1471" s="11" t="s">
        <v>9</v>
      </c>
      <c r="H1471" s="11">
        <v>1.92</v>
      </c>
      <c r="I1471" s="18" t="s">
        <v>33</v>
      </c>
    </row>
    <row r="1472" spans="1:9" ht="15" customHeight="1">
      <c r="A1472" s="93">
        <v>2</v>
      </c>
      <c r="B1472" s="23" t="s">
        <v>111</v>
      </c>
      <c r="C1472" s="18"/>
      <c r="D1472" s="86"/>
      <c r="E1472" s="11"/>
      <c r="F1472" s="11">
        <v>3</v>
      </c>
      <c r="G1472" s="11"/>
      <c r="H1472" s="11"/>
      <c r="I1472" s="24" t="s">
        <v>1109</v>
      </c>
    </row>
    <row r="1473" spans="1:9" ht="15" customHeight="1">
      <c r="A1473" s="93">
        <v>3</v>
      </c>
      <c r="B1473" s="264" t="s">
        <v>31</v>
      </c>
      <c r="C1473" s="21">
        <v>1.8</v>
      </c>
      <c r="D1473" s="86">
        <v>0.45</v>
      </c>
      <c r="E1473" s="10">
        <v>0.25</v>
      </c>
      <c r="F1473" s="11">
        <v>3</v>
      </c>
      <c r="G1473" s="11" t="s">
        <v>9</v>
      </c>
      <c r="H1473" s="11">
        <v>1.92</v>
      </c>
      <c r="I1473" s="18" t="s">
        <v>33</v>
      </c>
    </row>
    <row r="1474" spans="1:9" ht="15" customHeight="1">
      <c r="A1474" s="93">
        <v>4</v>
      </c>
      <c r="B1474" s="264" t="s">
        <v>31</v>
      </c>
      <c r="C1474" s="21">
        <v>1.8</v>
      </c>
      <c r="D1474" s="86">
        <v>0.4</v>
      </c>
      <c r="E1474" s="10">
        <v>0.22</v>
      </c>
      <c r="F1474" s="11">
        <v>3</v>
      </c>
      <c r="G1474" s="11" t="s">
        <v>9</v>
      </c>
      <c r="H1474" s="11">
        <v>1.92</v>
      </c>
      <c r="I1474" s="18" t="s">
        <v>33</v>
      </c>
    </row>
    <row r="1475" spans="1:9" ht="15" customHeight="1">
      <c r="A1475" s="93">
        <v>5</v>
      </c>
      <c r="B1475" s="264" t="s">
        <v>31</v>
      </c>
      <c r="C1475" s="21">
        <v>1.8</v>
      </c>
      <c r="D1475" s="86">
        <v>0.45</v>
      </c>
      <c r="E1475" s="10">
        <v>0.25</v>
      </c>
      <c r="F1475" s="11">
        <v>3</v>
      </c>
      <c r="G1475" s="11" t="s">
        <v>9</v>
      </c>
      <c r="H1475" s="11">
        <v>1.92</v>
      </c>
      <c r="I1475" s="18" t="s">
        <v>33</v>
      </c>
    </row>
    <row r="1476" spans="1:9" ht="15" customHeight="1">
      <c r="A1476" s="93">
        <v>6</v>
      </c>
      <c r="B1476" s="264" t="s">
        <v>31</v>
      </c>
      <c r="C1476" s="21">
        <v>1.8</v>
      </c>
      <c r="D1476" s="86">
        <v>0.47</v>
      </c>
      <c r="E1476" s="10">
        <v>0.26</v>
      </c>
      <c r="F1476" s="11">
        <v>3</v>
      </c>
      <c r="G1476" s="11" t="s">
        <v>9</v>
      </c>
      <c r="H1476" s="11">
        <v>1.92</v>
      </c>
      <c r="I1476" s="18" t="s">
        <v>33</v>
      </c>
    </row>
    <row r="1477" spans="1:9" ht="15" customHeight="1">
      <c r="A1477" s="93">
        <v>7</v>
      </c>
      <c r="B1477" s="264" t="s">
        <v>31</v>
      </c>
      <c r="C1477" s="21">
        <v>1.8</v>
      </c>
      <c r="D1477" s="86">
        <v>0.47</v>
      </c>
      <c r="E1477" s="10">
        <v>0.26</v>
      </c>
      <c r="F1477" s="11">
        <v>3</v>
      </c>
      <c r="G1477" s="11" t="s">
        <v>9</v>
      </c>
      <c r="H1477" s="11">
        <v>1.92</v>
      </c>
      <c r="I1477" s="18" t="s">
        <v>33</v>
      </c>
    </row>
    <row r="1478" spans="1:9" ht="15" customHeight="1">
      <c r="A1478" s="93">
        <v>8</v>
      </c>
      <c r="B1478" s="264" t="s">
        <v>31</v>
      </c>
      <c r="C1478" s="21">
        <v>1.8</v>
      </c>
      <c r="D1478" s="86">
        <v>0.45</v>
      </c>
      <c r="E1478" s="10">
        <v>0.25</v>
      </c>
      <c r="F1478" s="11">
        <v>3</v>
      </c>
      <c r="G1478" s="11" t="s">
        <v>9</v>
      </c>
      <c r="H1478" s="11">
        <v>1.92</v>
      </c>
      <c r="I1478" s="18" t="s">
        <v>33</v>
      </c>
    </row>
    <row r="1479" spans="1:9" ht="15" customHeight="1">
      <c r="A1479" s="93">
        <v>9</v>
      </c>
      <c r="B1479" s="23" t="s">
        <v>1111</v>
      </c>
      <c r="C1479" s="18"/>
      <c r="D1479" s="86"/>
      <c r="E1479" s="10"/>
      <c r="F1479" s="11">
        <v>3</v>
      </c>
      <c r="G1479" s="11"/>
      <c r="H1479" s="11"/>
      <c r="I1479" s="24" t="s">
        <v>1112</v>
      </c>
    </row>
    <row r="1480" spans="1:9" ht="15" customHeight="1">
      <c r="A1480" s="93">
        <v>10</v>
      </c>
      <c r="B1480" s="23" t="s">
        <v>1111</v>
      </c>
      <c r="C1480" s="18"/>
      <c r="D1480" s="86"/>
      <c r="E1480" s="10"/>
      <c r="F1480" s="11">
        <v>3</v>
      </c>
      <c r="G1480" s="11"/>
      <c r="H1480" s="11"/>
      <c r="I1480" s="24" t="s">
        <v>1112</v>
      </c>
    </row>
    <row r="1481" spans="1:9" ht="15" customHeight="1">
      <c r="A1481" s="93">
        <v>11</v>
      </c>
      <c r="B1481" s="264" t="s">
        <v>31</v>
      </c>
      <c r="C1481" s="18">
        <v>3.76</v>
      </c>
      <c r="D1481" s="86">
        <v>0.98</v>
      </c>
      <c r="E1481" s="10">
        <v>0.26</v>
      </c>
      <c r="F1481" s="11">
        <v>3</v>
      </c>
      <c r="G1481" s="11" t="s">
        <v>8</v>
      </c>
      <c r="H1481" s="11"/>
      <c r="I1481" s="18" t="s">
        <v>7</v>
      </c>
    </row>
    <row r="1482" spans="1:9" ht="15" customHeight="1">
      <c r="A1482" s="93">
        <v>12</v>
      </c>
      <c r="B1482" s="264" t="s">
        <v>31</v>
      </c>
      <c r="C1482" s="18">
        <v>3.76</v>
      </c>
      <c r="D1482" s="86">
        <v>1.05</v>
      </c>
      <c r="E1482" s="10">
        <v>0.28000000000000003</v>
      </c>
      <c r="F1482" s="11">
        <v>3</v>
      </c>
      <c r="G1482" s="11" t="s">
        <v>8</v>
      </c>
      <c r="H1482" s="11"/>
      <c r="I1482" s="18" t="s">
        <v>7</v>
      </c>
    </row>
    <row r="1483" spans="1:9" ht="15" customHeight="1">
      <c r="A1483" s="93">
        <v>13</v>
      </c>
      <c r="B1483" s="264" t="s">
        <v>31</v>
      </c>
      <c r="C1483" s="18">
        <v>3.76</v>
      </c>
      <c r="D1483" s="86">
        <v>1.05</v>
      </c>
      <c r="E1483" s="10">
        <v>0.28000000000000003</v>
      </c>
      <c r="F1483" s="11">
        <v>3</v>
      </c>
      <c r="G1483" s="11" t="s">
        <v>8</v>
      </c>
      <c r="H1483" s="11"/>
      <c r="I1483" s="18" t="s">
        <v>7</v>
      </c>
    </row>
    <row r="1484" spans="1:9" ht="15" customHeight="1">
      <c r="A1484" s="93">
        <v>14</v>
      </c>
      <c r="B1484" s="264" t="s">
        <v>31</v>
      </c>
      <c r="C1484" s="18">
        <v>3.76</v>
      </c>
      <c r="D1484" s="86">
        <v>1.06</v>
      </c>
      <c r="E1484" s="10">
        <v>0.28000000000000003</v>
      </c>
      <c r="F1484" s="11">
        <v>3</v>
      </c>
      <c r="G1484" s="11" t="s">
        <v>8</v>
      </c>
      <c r="H1484" s="11"/>
      <c r="I1484" s="18" t="s">
        <v>7</v>
      </c>
    </row>
    <row r="1485" spans="1:9" ht="15" customHeight="1">
      <c r="A1485" s="93">
        <v>15</v>
      </c>
      <c r="B1485" s="264" t="s">
        <v>31</v>
      </c>
      <c r="C1485" s="18">
        <v>3.76</v>
      </c>
      <c r="D1485" s="86">
        <v>0.85</v>
      </c>
      <c r="E1485" s="10">
        <v>0.23</v>
      </c>
      <c r="F1485" s="11">
        <v>3</v>
      </c>
      <c r="G1485" s="11" t="s">
        <v>8</v>
      </c>
      <c r="H1485" s="10"/>
      <c r="I1485" s="18" t="s">
        <v>7</v>
      </c>
    </row>
    <row r="1486" spans="1:9" ht="15" customHeight="1">
      <c r="A1486" s="93">
        <v>16</v>
      </c>
      <c r="B1486" s="264" t="s">
        <v>31</v>
      </c>
      <c r="C1486" s="18">
        <v>3.76</v>
      </c>
      <c r="D1486" s="86">
        <v>0.89</v>
      </c>
      <c r="E1486" s="10">
        <v>0.24</v>
      </c>
      <c r="F1486" s="11">
        <v>3</v>
      </c>
      <c r="G1486" s="11" t="s">
        <v>8</v>
      </c>
      <c r="H1486" s="10"/>
      <c r="I1486" s="18" t="s">
        <v>7</v>
      </c>
    </row>
    <row r="1487" spans="1:9" ht="17.25" customHeight="1">
      <c r="A1487" s="93">
        <v>17</v>
      </c>
      <c r="B1487" s="23" t="s">
        <v>54</v>
      </c>
      <c r="C1487" s="21"/>
      <c r="D1487" s="86"/>
      <c r="E1487" s="11"/>
      <c r="F1487" s="11">
        <v>3</v>
      </c>
      <c r="G1487" s="11"/>
      <c r="H1487" s="11"/>
      <c r="I1487" s="24" t="s">
        <v>890</v>
      </c>
    </row>
    <row r="1488" spans="1:9" ht="17.25" customHeight="1">
      <c r="A1488" s="93">
        <v>18</v>
      </c>
      <c r="B1488" s="23" t="s">
        <v>54</v>
      </c>
      <c r="C1488" s="21"/>
      <c r="D1488" s="86"/>
      <c r="E1488" s="11"/>
      <c r="F1488" s="11">
        <v>3</v>
      </c>
      <c r="G1488" s="11"/>
      <c r="H1488" s="11"/>
      <c r="I1488" s="24" t="s">
        <v>890</v>
      </c>
    </row>
    <row r="1489" spans="1:9" ht="17.25" customHeight="1">
      <c r="A1489" s="93">
        <v>19</v>
      </c>
      <c r="B1489" s="265" t="s">
        <v>1113</v>
      </c>
      <c r="C1489" s="21"/>
      <c r="D1489" s="86"/>
      <c r="E1489" s="11"/>
      <c r="F1489" s="11">
        <v>3</v>
      </c>
      <c r="G1489" s="11"/>
      <c r="H1489" s="11"/>
      <c r="I1489" s="260" t="s">
        <v>793</v>
      </c>
    </row>
    <row r="1490" spans="1:9" ht="17.25" customHeight="1">
      <c r="A1490" s="93">
        <v>20</v>
      </c>
      <c r="B1490" s="265" t="s">
        <v>1113</v>
      </c>
      <c r="C1490" s="21"/>
      <c r="D1490" s="86"/>
      <c r="E1490" s="11"/>
      <c r="F1490" s="11">
        <v>3</v>
      </c>
      <c r="G1490" s="11"/>
      <c r="H1490" s="11"/>
      <c r="I1490" s="260" t="s">
        <v>793</v>
      </c>
    </row>
    <row r="1491" spans="1:9" ht="17.25" customHeight="1">
      <c r="A1491" s="93">
        <v>21</v>
      </c>
      <c r="B1491" s="264" t="s">
        <v>31</v>
      </c>
      <c r="C1491" s="18">
        <v>3.76</v>
      </c>
      <c r="D1491" s="86">
        <v>1.06</v>
      </c>
      <c r="E1491" s="10">
        <v>0.28000000000000003</v>
      </c>
      <c r="F1491" s="11">
        <v>3</v>
      </c>
      <c r="G1491" s="11" t="s">
        <v>8</v>
      </c>
      <c r="H1491" s="10"/>
      <c r="I1491" s="18" t="s">
        <v>7</v>
      </c>
    </row>
    <row r="1492" spans="1:9" ht="17.25" customHeight="1">
      <c r="A1492" s="93">
        <v>22</v>
      </c>
      <c r="B1492" s="264" t="s">
        <v>31</v>
      </c>
      <c r="C1492" s="18">
        <v>3.76</v>
      </c>
      <c r="D1492" s="86">
        <v>0.98</v>
      </c>
      <c r="E1492" s="10">
        <v>0.26</v>
      </c>
      <c r="F1492" s="11">
        <v>3</v>
      </c>
      <c r="G1492" s="11" t="s">
        <v>8</v>
      </c>
      <c r="H1492" s="10"/>
      <c r="I1492" s="18" t="s">
        <v>7</v>
      </c>
    </row>
    <row r="1493" spans="1:9" ht="17.25" customHeight="1">
      <c r="A1493" s="93">
        <v>23</v>
      </c>
      <c r="B1493" s="264" t="s">
        <v>31</v>
      </c>
      <c r="C1493" s="18">
        <v>3.76</v>
      </c>
      <c r="D1493" s="86">
        <v>0.89</v>
      </c>
      <c r="E1493" s="10">
        <v>0.24</v>
      </c>
      <c r="F1493" s="11">
        <v>3</v>
      </c>
      <c r="G1493" s="11" t="s">
        <v>8</v>
      </c>
      <c r="H1493" s="10"/>
      <c r="I1493" s="18" t="s">
        <v>7</v>
      </c>
    </row>
    <row r="1494" spans="1:9" ht="17.25" customHeight="1">
      <c r="A1494" s="93">
        <v>24</v>
      </c>
      <c r="B1494" s="264" t="s">
        <v>31</v>
      </c>
      <c r="C1494" s="18">
        <v>3.76</v>
      </c>
      <c r="D1494" s="86">
        <v>0.86</v>
      </c>
      <c r="E1494" s="10">
        <v>0.23</v>
      </c>
      <c r="F1494" s="11">
        <v>3</v>
      </c>
      <c r="G1494" s="11" t="s">
        <v>8</v>
      </c>
      <c r="H1494" s="10"/>
      <c r="I1494" s="18" t="s">
        <v>7</v>
      </c>
    </row>
    <row r="1497" spans="1:9" s="271" customFormat="1" ht="21">
      <c r="A1497" s="266"/>
      <c r="B1497" s="267"/>
      <c r="C1497" s="268" t="s">
        <v>1114</v>
      </c>
      <c r="D1497" s="269"/>
      <c r="E1497" s="269"/>
      <c r="F1497" s="269"/>
      <c r="G1497" s="269"/>
      <c r="H1497" s="269" t="s">
        <v>1115</v>
      </c>
      <c r="I1497" s="270"/>
    </row>
  </sheetData>
  <mergeCells count="502">
    <mergeCell ref="A3:I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55:I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A83:I83"/>
    <mergeCell ref="A84:A85"/>
    <mergeCell ref="B84:B85"/>
    <mergeCell ref="C84:C85"/>
    <mergeCell ref="D84:D85"/>
    <mergeCell ref="E84:E85"/>
    <mergeCell ref="F84:F85"/>
    <mergeCell ref="G84:G85"/>
    <mergeCell ref="H84:H85"/>
    <mergeCell ref="I84:I85"/>
    <mergeCell ref="A111:I111"/>
    <mergeCell ref="A112:A113"/>
    <mergeCell ref="B112:B113"/>
    <mergeCell ref="C112:C113"/>
    <mergeCell ref="D112:D113"/>
    <mergeCell ref="E112:E113"/>
    <mergeCell ref="F112:F113"/>
    <mergeCell ref="G112:G113"/>
    <mergeCell ref="H112:H113"/>
    <mergeCell ref="I112:I113"/>
    <mergeCell ref="A134:I134"/>
    <mergeCell ref="A135:A136"/>
    <mergeCell ref="B135:B136"/>
    <mergeCell ref="C135:C136"/>
    <mergeCell ref="D135:D136"/>
    <mergeCell ref="E135:E136"/>
    <mergeCell ref="F135:F136"/>
    <mergeCell ref="G135:G136"/>
    <mergeCell ref="H135:H136"/>
    <mergeCell ref="I135:I136"/>
    <mergeCell ref="A157:I157"/>
    <mergeCell ref="A158:A159"/>
    <mergeCell ref="B158:B159"/>
    <mergeCell ref="C158:C159"/>
    <mergeCell ref="D158:D159"/>
    <mergeCell ref="E158:E159"/>
    <mergeCell ref="F158:F159"/>
    <mergeCell ref="G158:G159"/>
    <mergeCell ref="H158:H159"/>
    <mergeCell ref="I158:I159"/>
    <mergeCell ref="A186:I186"/>
    <mergeCell ref="A187:A188"/>
    <mergeCell ref="B187:B188"/>
    <mergeCell ref="C187:C188"/>
    <mergeCell ref="D187:D188"/>
    <mergeCell ref="E187:E188"/>
    <mergeCell ref="F187:F188"/>
    <mergeCell ref="G187:G188"/>
    <mergeCell ref="H187:H188"/>
    <mergeCell ref="I187:I188"/>
    <mergeCell ref="A214:I214"/>
    <mergeCell ref="A215:A216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A242:I242"/>
    <mergeCell ref="A243:A244"/>
    <mergeCell ref="B243:B244"/>
    <mergeCell ref="C243:C244"/>
    <mergeCell ref="D243:D244"/>
    <mergeCell ref="E243:E244"/>
    <mergeCell ref="F243:F244"/>
    <mergeCell ref="G243:G244"/>
    <mergeCell ref="H243:H244"/>
    <mergeCell ref="I243:I244"/>
    <mergeCell ref="A271:I271"/>
    <mergeCell ref="A272:A273"/>
    <mergeCell ref="B272:B273"/>
    <mergeCell ref="C272:C273"/>
    <mergeCell ref="D272:D273"/>
    <mergeCell ref="E272:E273"/>
    <mergeCell ref="F272:F273"/>
    <mergeCell ref="G272:G273"/>
    <mergeCell ref="H272:H273"/>
    <mergeCell ref="I272:I273"/>
    <mergeCell ref="A299:I299"/>
    <mergeCell ref="A300:A301"/>
    <mergeCell ref="B300:B301"/>
    <mergeCell ref="C300:C301"/>
    <mergeCell ref="D300:D301"/>
    <mergeCell ref="E300:E301"/>
    <mergeCell ref="F300:F301"/>
    <mergeCell ref="G300:G301"/>
    <mergeCell ref="H300:H301"/>
    <mergeCell ref="I300:I301"/>
    <mergeCell ref="A327:I327"/>
    <mergeCell ref="A328:A329"/>
    <mergeCell ref="B328:B329"/>
    <mergeCell ref="C328:C329"/>
    <mergeCell ref="D328:D329"/>
    <mergeCell ref="E328:E329"/>
    <mergeCell ref="F328:F329"/>
    <mergeCell ref="G328:G329"/>
    <mergeCell ref="H328:H329"/>
    <mergeCell ref="I328:I329"/>
    <mergeCell ref="A349:I349"/>
    <mergeCell ref="A350:A351"/>
    <mergeCell ref="B350:B351"/>
    <mergeCell ref="C350:C351"/>
    <mergeCell ref="D350:D351"/>
    <mergeCell ref="E350:E351"/>
    <mergeCell ref="F350:F351"/>
    <mergeCell ref="G350:G351"/>
    <mergeCell ref="H350:H351"/>
    <mergeCell ref="I350:I351"/>
    <mergeCell ref="A377:I377"/>
    <mergeCell ref="A378:A379"/>
    <mergeCell ref="B378:B379"/>
    <mergeCell ref="C378:C379"/>
    <mergeCell ref="D378:D379"/>
    <mergeCell ref="E378:E379"/>
    <mergeCell ref="F378:F379"/>
    <mergeCell ref="G378:G379"/>
    <mergeCell ref="H378:H379"/>
    <mergeCell ref="I378:I379"/>
    <mergeCell ref="A406:I406"/>
    <mergeCell ref="A407:A408"/>
    <mergeCell ref="B407:B408"/>
    <mergeCell ref="C407:C408"/>
    <mergeCell ref="D407:D408"/>
    <mergeCell ref="E407:E408"/>
    <mergeCell ref="F407:F408"/>
    <mergeCell ref="G407:G408"/>
    <mergeCell ref="H407:H408"/>
    <mergeCell ref="I407:I408"/>
    <mergeCell ref="A434:I434"/>
    <mergeCell ref="A435:A436"/>
    <mergeCell ref="B435:B436"/>
    <mergeCell ref="C435:C436"/>
    <mergeCell ref="D435:D436"/>
    <mergeCell ref="E435:E436"/>
    <mergeCell ref="F435:F436"/>
    <mergeCell ref="G435:G436"/>
    <mergeCell ref="H435:H436"/>
    <mergeCell ref="I435:I436"/>
    <mergeCell ref="A463:I463"/>
    <mergeCell ref="A464:A465"/>
    <mergeCell ref="B464:B465"/>
    <mergeCell ref="C464:C465"/>
    <mergeCell ref="D464:D465"/>
    <mergeCell ref="E464:E465"/>
    <mergeCell ref="F464:F465"/>
    <mergeCell ref="G464:G465"/>
    <mergeCell ref="H464:H465"/>
    <mergeCell ref="I464:I465"/>
    <mergeCell ref="A492:I492"/>
    <mergeCell ref="A493:A494"/>
    <mergeCell ref="B493:B494"/>
    <mergeCell ref="C493:C494"/>
    <mergeCell ref="D493:D494"/>
    <mergeCell ref="E493:E494"/>
    <mergeCell ref="F493:F494"/>
    <mergeCell ref="G493:G494"/>
    <mergeCell ref="H493:H494"/>
    <mergeCell ref="I493:I494"/>
    <mergeCell ref="A521:I521"/>
    <mergeCell ref="A522:A523"/>
    <mergeCell ref="B522:B523"/>
    <mergeCell ref="C522:C523"/>
    <mergeCell ref="D522:D523"/>
    <mergeCell ref="E522:E523"/>
    <mergeCell ref="F522:F523"/>
    <mergeCell ref="G522:G523"/>
    <mergeCell ref="H522:H523"/>
    <mergeCell ref="I522:I523"/>
    <mergeCell ref="A550:I550"/>
    <mergeCell ref="A551:A552"/>
    <mergeCell ref="B551:B552"/>
    <mergeCell ref="C551:C552"/>
    <mergeCell ref="D551:D552"/>
    <mergeCell ref="E551:E552"/>
    <mergeCell ref="F551:F552"/>
    <mergeCell ref="G551:G552"/>
    <mergeCell ref="H551:H552"/>
    <mergeCell ref="I551:I552"/>
    <mergeCell ref="A579:I579"/>
    <mergeCell ref="A580:A581"/>
    <mergeCell ref="B580:B581"/>
    <mergeCell ref="C580:C581"/>
    <mergeCell ref="D580:D581"/>
    <mergeCell ref="E580:E581"/>
    <mergeCell ref="F580:F581"/>
    <mergeCell ref="G580:G581"/>
    <mergeCell ref="H580:H581"/>
    <mergeCell ref="I580:I581"/>
    <mergeCell ref="A607:I607"/>
    <mergeCell ref="A608:A609"/>
    <mergeCell ref="B608:B609"/>
    <mergeCell ref="C608:C609"/>
    <mergeCell ref="D608:D609"/>
    <mergeCell ref="E608:E609"/>
    <mergeCell ref="F608:F609"/>
    <mergeCell ref="G608:G609"/>
    <mergeCell ref="H608:H609"/>
    <mergeCell ref="I608:I609"/>
    <mergeCell ref="A635:I635"/>
    <mergeCell ref="A636:A637"/>
    <mergeCell ref="B636:B637"/>
    <mergeCell ref="C636:C637"/>
    <mergeCell ref="D636:D637"/>
    <mergeCell ref="E636:E637"/>
    <mergeCell ref="F636:F637"/>
    <mergeCell ref="G636:G637"/>
    <mergeCell ref="H636:H637"/>
    <mergeCell ref="I636:I637"/>
    <mergeCell ref="A664:I664"/>
    <mergeCell ref="A665:A666"/>
    <mergeCell ref="B665:B666"/>
    <mergeCell ref="C665:C666"/>
    <mergeCell ref="D665:D666"/>
    <mergeCell ref="E665:E666"/>
    <mergeCell ref="F665:F666"/>
    <mergeCell ref="G665:G666"/>
    <mergeCell ref="H665:H666"/>
    <mergeCell ref="I665:I666"/>
    <mergeCell ref="A693:I693"/>
    <mergeCell ref="A694:A695"/>
    <mergeCell ref="B694:B695"/>
    <mergeCell ref="C694:C695"/>
    <mergeCell ref="D694:D695"/>
    <mergeCell ref="E694:E695"/>
    <mergeCell ref="F694:F695"/>
    <mergeCell ref="G694:G695"/>
    <mergeCell ref="H694:H695"/>
    <mergeCell ref="I694:I695"/>
    <mergeCell ref="A747:I747"/>
    <mergeCell ref="A748:A749"/>
    <mergeCell ref="B748:B749"/>
    <mergeCell ref="C748:C749"/>
    <mergeCell ref="D748:D749"/>
    <mergeCell ref="E748:E749"/>
    <mergeCell ref="F748:F749"/>
    <mergeCell ref="G748:G749"/>
    <mergeCell ref="H748:H749"/>
    <mergeCell ref="I748:I749"/>
    <mergeCell ref="A776:I776"/>
    <mergeCell ref="A777:A778"/>
    <mergeCell ref="B777:B778"/>
    <mergeCell ref="C777:C778"/>
    <mergeCell ref="D777:D778"/>
    <mergeCell ref="E777:E778"/>
    <mergeCell ref="F777:F778"/>
    <mergeCell ref="G777:G778"/>
    <mergeCell ref="H777:H778"/>
    <mergeCell ref="I777:I778"/>
    <mergeCell ref="A805:I805"/>
    <mergeCell ref="A806:A807"/>
    <mergeCell ref="B806:B807"/>
    <mergeCell ref="C806:C807"/>
    <mergeCell ref="D806:D807"/>
    <mergeCell ref="E806:E807"/>
    <mergeCell ref="F806:F807"/>
    <mergeCell ref="G806:G807"/>
    <mergeCell ref="H806:H807"/>
    <mergeCell ref="I806:I807"/>
    <mergeCell ref="A858:I858"/>
    <mergeCell ref="A859:A860"/>
    <mergeCell ref="B859:B860"/>
    <mergeCell ref="C859:C860"/>
    <mergeCell ref="D859:D860"/>
    <mergeCell ref="E859:E860"/>
    <mergeCell ref="F859:F860"/>
    <mergeCell ref="G859:G860"/>
    <mergeCell ref="H859:H860"/>
    <mergeCell ref="I859:I860"/>
    <mergeCell ref="A887:I887"/>
    <mergeCell ref="A888:A889"/>
    <mergeCell ref="B888:B889"/>
    <mergeCell ref="C888:C889"/>
    <mergeCell ref="D888:D889"/>
    <mergeCell ref="E888:E889"/>
    <mergeCell ref="F888:F889"/>
    <mergeCell ref="G888:G889"/>
    <mergeCell ref="H888:H889"/>
    <mergeCell ref="I888:I889"/>
    <mergeCell ref="A910:I910"/>
    <mergeCell ref="A911:A912"/>
    <mergeCell ref="B911:B912"/>
    <mergeCell ref="C911:C912"/>
    <mergeCell ref="D911:D912"/>
    <mergeCell ref="E911:E912"/>
    <mergeCell ref="F911:F912"/>
    <mergeCell ref="G911:G912"/>
    <mergeCell ref="H911:H912"/>
    <mergeCell ref="I911:I912"/>
    <mergeCell ref="A939:I939"/>
    <mergeCell ref="A940:A941"/>
    <mergeCell ref="B940:B941"/>
    <mergeCell ref="C940:C941"/>
    <mergeCell ref="D940:D941"/>
    <mergeCell ref="E940:E941"/>
    <mergeCell ref="F940:F941"/>
    <mergeCell ref="G940:G941"/>
    <mergeCell ref="H940:H941"/>
    <mergeCell ref="I940:I941"/>
    <mergeCell ref="A950:I950"/>
    <mergeCell ref="A951:A952"/>
    <mergeCell ref="B951:B952"/>
    <mergeCell ref="C951:C952"/>
    <mergeCell ref="D951:D952"/>
    <mergeCell ref="E951:E952"/>
    <mergeCell ref="F951:F952"/>
    <mergeCell ref="G951:G952"/>
    <mergeCell ref="H951:H952"/>
    <mergeCell ref="I951:I952"/>
    <mergeCell ref="A1002:I1002"/>
    <mergeCell ref="A1003:A1004"/>
    <mergeCell ref="B1003:B1004"/>
    <mergeCell ref="C1003:C1004"/>
    <mergeCell ref="D1003:D1004"/>
    <mergeCell ref="E1003:E1004"/>
    <mergeCell ref="F1003:F1004"/>
    <mergeCell ref="G1003:G1004"/>
    <mergeCell ref="H1003:H1004"/>
    <mergeCell ref="I1003:I1004"/>
    <mergeCell ref="A1030:I1030"/>
    <mergeCell ref="A1031:A1032"/>
    <mergeCell ref="B1031:B1032"/>
    <mergeCell ref="C1031:C1032"/>
    <mergeCell ref="D1031:D1032"/>
    <mergeCell ref="E1031:E1032"/>
    <mergeCell ref="F1031:F1032"/>
    <mergeCell ref="G1031:G1032"/>
    <mergeCell ref="H1031:H1032"/>
    <mergeCell ref="I1031:I1032"/>
    <mergeCell ref="A1052:I1052"/>
    <mergeCell ref="A1053:A1054"/>
    <mergeCell ref="B1053:B1054"/>
    <mergeCell ref="C1053:C1054"/>
    <mergeCell ref="D1053:D1054"/>
    <mergeCell ref="E1053:E1054"/>
    <mergeCell ref="F1053:F1054"/>
    <mergeCell ref="G1053:G1054"/>
    <mergeCell ref="H1053:H1054"/>
    <mergeCell ref="I1053:I1054"/>
    <mergeCell ref="A1081:I1081"/>
    <mergeCell ref="A1082:A1083"/>
    <mergeCell ref="B1082:B1083"/>
    <mergeCell ref="C1082:C1083"/>
    <mergeCell ref="D1082:D1083"/>
    <mergeCell ref="E1082:E1083"/>
    <mergeCell ref="F1082:F1083"/>
    <mergeCell ref="G1082:G1083"/>
    <mergeCell ref="H1082:H1083"/>
    <mergeCell ref="I1082:I1083"/>
    <mergeCell ref="A1109:I1109"/>
    <mergeCell ref="A1110:A1111"/>
    <mergeCell ref="B1110:B1111"/>
    <mergeCell ref="C1110:C1111"/>
    <mergeCell ref="D1110:D1111"/>
    <mergeCell ref="E1110:E1111"/>
    <mergeCell ref="F1110:F1111"/>
    <mergeCell ref="G1110:G1111"/>
    <mergeCell ref="H1110:H1111"/>
    <mergeCell ref="I1110:I1111"/>
    <mergeCell ref="A1138:I1138"/>
    <mergeCell ref="A1139:A1140"/>
    <mergeCell ref="B1139:B1140"/>
    <mergeCell ref="C1139:C1140"/>
    <mergeCell ref="D1139:D1140"/>
    <mergeCell ref="E1139:E1140"/>
    <mergeCell ref="F1139:F1140"/>
    <mergeCell ref="G1139:G1140"/>
    <mergeCell ref="H1139:H1140"/>
    <mergeCell ref="I1139:I1140"/>
    <mergeCell ref="A1166:I1166"/>
    <mergeCell ref="A1167:A1168"/>
    <mergeCell ref="B1167:B1168"/>
    <mergeCell ref="C1167:C1168"/>
    <mergeCell ref="D1167:D1168"/>
    <mergeCell ref="E1167:E1168"/>
    <mergeCell ref="F1167:F1168"/>
    <mergeCell ref="G1167:G1168"/>
    <mergeCell ref="H1167:H1168"/>
    <mergeCell ref="I1167:I1168"/>
    <mergeCell ref="A1219:I1219"/>
    <mergeCell ref="A1220:A1221"/>
    <mergeCell ref="B1220:B1221"/>
    <mergeCell ref="C1220:C1221"/>
    <mergeCell ref="D1220:D1221"/>
    <mergeCell ref="E1220:E1221"/>
    <mergeCell ref="F1220:F1221"/>
    <mergeCell ref="G1220:G1221"/>
    <mergeCell ref="H1220:H1221"/>
    <mergeCell ref="I1220:I1221"/>
    <mergeCell ref="A1248:I1248"/>
    <mergeCell ref="A1249:A1250"/>
    <mergeCell ref="B1249:B1250"/>
    <mergeCell ref="C1249:C1250"/>
    <mergeCell ref="D1249:D1250"/>
    <mergeCell ref="E1249:E1250"/>
    <mergeCell ref="F1249:F1250"/>
    <mergeCell ref="G1249:G1250"/>
    <mergeCell ref="H1249:H1250"/>
    <mergeCell ref="I1249:I1250"/>
    <mergeCell ref="A1276:I1276"/>
    <mergeCell ref="A1277:A1278"/>
    <mergeCell ref="B1277:B1278"/>
    <mergeCell ref="C1277:C1278"/>
    <mergeCell ref="D1277:D1278"/>
    <mergeCell ref="E1277:E1278"/>
    <mergeCell ref="F1277:F1278"/>
    <mergeCell ref="G1277:G1278"/>
    <mergeCell ref="H1277:H1278"/>
    <mergeCell ref="I1277:I1278"/>
    <mergeCell ref="A1305:I1305"/>
    <mergeCell ref="A1306:A1307"/>
    <mergeCell ref="B1306:B1307"/>
    <mergeCell ref="C1306:C1307"/>
    <mergeCell ref="D1306:D1307"/>
    <mergeCell ref="E1306:E1307"/>
    <mergeCell ref="F1306:F1307"/>
    <mergeCell ref="G1306:G1307"/>
    <mergeCell ref="H1306:H1307"/>
    <mergeCell ref="I1306:I1307"/>
    <mergeCell ref="A1328:I1328"/>
    <mergeCell ref="A1329:A1330"/>
    <mergeCell ref="B1329:B1330"/>
    <mergeCell ref="C1329:C1330"/>
    <mergeCell ref="D1329:D1330"/>
    <mergeCell ref="E1329:E1330"/>
    <mergeCell ref="F1329:F1330"/>
    <mergeCell ref="G1329:G1330"/>
    <mergeCell ref="H1329:H1330"/>
    <mergeCell ref="I1329:I1330"/>
    <mergeCell ref="A1356:I1356"/>
    <mergeCell ref="A1357:A1358"/>
    <mergeCell ref="B1357:B1358"/>
    <mergeCell ref="C1357:C1358"/>
    <mergeCell ref="D1357:D1358"/>
    <mergeCell ref="E1357:E1358"/>
    <mergeCell ref="F1357:F1358"/>
    <mergeCell ref="G1357:G1358"/>
    <mergeCell ref="H1357:H1358"/>
    <mergeCell ref="I1357:I1358"/>
    <mergeCell ref="B1413:B1414"/>
    <mergeCell ref="C1413:C1414"/>
    <mergeCell ref="D1413:D1414"/>
    <mergeCell ref="E1413:E1414"/>
    <mergeCell ref="F1413:F1414"/>
    <mergeCell ref="G1413:G1414"/>
    <mergeCell ref="H1413:H1414"/>
    <mergeCell ref="I1413:I1414"/>
    <mergeCell ref="A1384:I1384"/>
    <mergeCell ref="A1385:A1386"/>
    <mergeCell ref="B1385:B1386"/>
    <mergeCell ref="C1385:C1386"/>
    <mergeCell ref="D1385:D1386"/>
    <mergeCell ref="E1385:E1386"/>
    <mergeCell ref="F1385:F1386"/>
    <mergeCell ref="G1385:G1386"/>
    <mergeCell ref="H1385:H1386"/>
    <mergeCell ref="I1385:I1386"/>
    <mergeCell ref="A1:I1"/>
    <mergeCell ref="A2:I2"/>
    <mergeCell ref="A1468:I1468"/>
    <mergeCell ref="A1469:A1470"/>
    <mergeCell ref="B1469:B1470"/>
    <mergeCell ref="C1469:C1470"/>
    <mergeCell ref="D1469:D1470"/>
    <mergeCell ref="E1469:E1470"/>
    <mergeCell ref="F1469:F1470"/>
    <mergeCell ref="G1469:G1470"/>
    <mergeCell ref="H1469:H1470"/>
    <mergeCell ref="I1469:I1470"/>
    <mergeCell ref="A1440:I1440"/>
    <mergeCell ref="A1441:A1442"/>
    <mergeCell ref="B1441:B1442"/>
    <mergeCell ref="C1441:C1442"/>
    <mergeCell ref="D1441:D1442"/>
    <mergeCell ref="E1441:E1442"/>
    <mergeCell ref="F1441:F1442"/>
    <mergeCell ref="G1441:G1442"/>
    <mergeCell ref="H1441:H1442"/>
    <mergeCell ref="I1441:I1442"/>
    <mergeCell ref="A1412:I1412"/>
    <mergeCell ref="A1413:A141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workbookViewId="0">
      <selection sqref="A1:XFD2"/>
    </sheetView>
  </sheetViews>
  <sheetFormatPr defaultColWidth="9.1796875" defaultRowHeight="20.25" customHeight="1"/>
  <cols>
    <col min="1" max="1" width="5.1796875" style="514" customWidth="1"/>
    <col min="2" max="2" width="21.453125" style="514" customWidth="1"/>
    <col min="3" max="3" width="15.26953125" style="514" customWidth="1"/>
    <col min="4" max="4" width="11.453125" style="514" customWidth="1"/>
    <col min="5" max="5" width="16.81640625" style="514" customWidth="1"/>
    <col min="6" max="6" width="12.1796875" style="514" customWidth="1"/>
    <col min="7" max="7" width="15.26953125" style="523" customWidth="1"/>
    <col min="8" max="8" width="16.453125" style="514" customWidth="1"/>
    <col min="9" max="9" width="21.1796875" style="514" customWidth="1"/>
    <col min="10" max="16384" width="9.1796875" style="514"/>
  </cols>
  <sheetData>
    <row r="1" spans="1:9" ht="20.25" customHeight="1">
      <c r="A1" s="717" t="s">
        <v>11</v>
      </c>
      <c r="B1" s="717"/>
      <c r="C1" s="717"/>
      <c r="D1" s="717"/>
      <c r="E1" s="717"/>
      <c r="F1" s="717"/>
      <c r="G1" s="717"/>
      <c r="H1" s="717"/>
      <c r="I1" s="717"/>
    </row>
    <row r="2" spans="1:9" ht="20.25" customHeight="1">
      <c r="A2" s="717" t="s">
        <v>1543</v>
      </c>
      <c r="B2" s="717"/>
      <c r="C2" s="717"/>
      <c r="D2" s="717"/>
      <c r="E2" s="717"/>
      <c r="F2" s="717"/>
      <c r="G2" s="717"/>
      <c r="H2" s="717"/>
      <c r="I2" s="717"/>
    </row>
    <row r="3" spans="1:9" ht="20.25" customHeight="1">
      <c r="A3" s="736"/>
      <c r="B3" s="736"/>
      <c r="C3" s="736"/>
      <c r="D3" s="736"/>
      <c r="E3" s="736"/>
      <c r="F3" s="736"/>
      <c r="G3" s="736"/>
      <c r="H3" s="736"/>
      <c r="I3" s="736"/>
    </row>
    <row r="4" spans="1:9" ht="20.25" customHeight="1">
      <c r="A4" s="715" t="s">
        <v>1544</v>
      </c>
      <c r="B4" s="715"/>
      <c r="C4" s="715"/>
      <c r="D4" s="715"/>
      <c r="E4" s="715"/>
      <c r="F4" s="715"/>
      <c r="G4" s="715"/>
      <c r="H4" s="715"/>
      <c r="I4" s="715"/>
    </row>
    <row r="5" spans="1:9" s="512" customFormat="1" ht="42" customHeight="1">
      <c r="A5" s="68" t="s">
        <v>326</v>
      </c>
      <c r="B5" s="68" t="s">
        <v>3</v>
      </c>
      <c r="C5" s="68" t="s">
        <v>38</v>
      </c>
      <c r="D5" s="68" t="s">
        <v>5</v>
      </c>
      <c r="E5" s="68" t="s">
        <v>6</v>
      </c>
      <c r="F5" s="68" t="s">
        <v>2</v>
      </c>
      <c r="G5" s="68" t="s">
        <v>10</v>
      </c>
      <c r="H5" s="68" t="s">
        <v>4</v>
      </c>
      <c r="I5" s="68" t="s">
        <v>327</v>
      </c>
    </row>
    <row r="6" spans="1:9" ht="20.25" customHeight="1">
      <c r="A6" s="377">
        <v>1</v>
      </c>
      <c r="B6" s="378" t="s">
        <v>843</v>
      </c>
      <c r="C6" s="378"/>
      <c r="D6" s="378"/>
      <c r="E6" s="379"/>
      <c r="F6" s="379">
        <v>32</v>
      </c>
      <c r="G6" s="379"/>
      <c r="H6" s="379"/>
      <c r="I6" s="378" t="s">
        <v>1541</v>
      </c>
    </row>
    <row r="7" spans="1:9" ht="20.25" customHeight="1">
      <c r="A7" s="377">
        <v>2</v>
      </c>
      <c r="B7" s="379" t="s">
        <v>31</v>
      </c>
      <c r="C7" s="378">
        <v>5.2839999999999998</v>
      </c>
      <c r="D7" s="379">
        <v>1.21</v>
      </c>
      <c r="E7" s="379">
        <v>0.23</v>
      </c>
      <c r="F7" s="379">
        <v>32</v>
      </c>
      <c r="G7" s="379" t="s">
        <v>9</v>
      </c>
      <c r="H7" s="379">
        <v>12.438000000000001</v>
      </c>
      <c r="I7" s="379"/>
    </row>
    <row r="8" spans="1:9" ht="20.25" customHeight="1">
      <c r="A8" s="377">
        <v>3</v>
      </c>
      <c r="B8" s="379" t="s">
        <v>31</v>
      </c>
      <c r="C8" s="378">
        <v>2.5209999999999999</v>
      </c>
      <c r="D8" s="379">
        <v>0.8</v>
      </c>
      <c r="E8" s="379">
        <v>0.29399999999999998</v>
      </c>
      <c r="F8" s="379">
        <v>32</v>
      </c>
      <c r="G8" s="379" t="s">
        <v>9</v>
      </c>
      <c r="H8" s="379">
        <v>6.9050000000000002</v>
      </c>
      <c r="I8" s="379"/>
    </row>
    <row r="9" spans="1:9" ht="20.25" customHeight="1">
      <c r="A9" s="377">
        <v>4</v>
      </c>
      <c r="B9" s="379" t="s">
        <v>31</v>
      </c>
      <c r="C9" s="378">
        <v>8.4789999999999992</v>
      </c>
      <c r="D9" s="379">
        <v>1.76</v>
      </c>
      <c r="E9" s="379">
        <v>0.20300000000000001</v>
      </c>
      <c r="F9" s="379">
        <v>32</v>
      </c>
      <c r="G9" s="379" t="s">
        <v>9</v>
      </c>
      <c r="H9" s="379">
        <v>6.9059999999999997</v>
      </c>
      <c r="I9" s="379"/>
    </row>
    <row r="10" spans="1:9" ht="20.25" customHeight="1">
      <c r="A10" s="377">
        <v>5</v>
      </c>
      <c r="B10" s="378" t="s">
        <v>486</v>
      </c>
      <c r="C10" s="378"/>
      <c r="D10" s="379"/>
      <c r="E10" s="379"/>
      <c r="F10" s="379">
        <v>32</v>
      </c>
      <c r="G10" s="379"/>
      <c r="H10" s="379"/>
      <c r="I10" s="378" t="s">
        <v>1478</v>
      </c>
    </row>
    <row r="11" spans="1:9" ht="20.25" customHeight="1">
      <c r="A11" s="377">
        <v>6</v>
      </c>
      <c r="B11" s="378" t="s">
        <v>486</v>
      </c>
      <c r="C11" s="378"/>
      <c r="D11" s="379"/>
      <c r="E11" s="379"/>
      <c r="F11" s="379">
        <v>32</v>
      </c>
      <c r="G11" s="379"/>
      <c r="H11" s="379"/>
      <c r="I11" s="378" t="s">
        <v>1478</v>
      </c>
    </row>
    <row r="12" spans="1:9" ht="20.25" customHeight="1">
      <c r="A12" s="377">
        <v>7</v>
      </c>
      <c r="B12" s="378" t="s">
        <v>1542</v>
      </c>
      <c r="C12" s="378"/>
      <c r="D12" s="379"/>
      <c r="E12" s="379"/>
      <c r="F12" s="379">
        <v>32</v>
      </c>
      <c r="G12" s="379"/>
      <c r="H12" s="379"/>
      <c r="I12" s="378" t="s">
        <v>1542</v>
      </c>
    </row>
    <row r="13" spans="1:9" ht="20.25" customHeight="1">
      <c r="A13" s="377">
        <v>8</v>
      </c>
      <c r="B13" s="378" t="s">
        <v>1542</v>
      </c>
      <c r="C13" s="378"/>
      <c r="D13" s="379"/>
      <c r="E13" s="379"/>
      <c r="F13" s="379">
        <v>32</v>
      </c>
      <c r="G13" s="379"/>
      <c r="H13" s="379"/>
      <c r="I13" s="378" t="s">
        <v>1542</v>
      </c>
    </row>
    <row r="14" spans="1:9" ht="20.25" customHeight="1">
      <c r="A14" s="377">
        <v>9</v>
      </c>
      <c r="B14" s="379" t="s">
        <v>31</v>
      </c>
      <c r="C14" s="378">
        <v>8.4789999999999992</v>
      </c>
      <c r="D14" s="379">
        <v>1.63</v>
      </c>
      <c r="E14" s="379">
        <v>0.193</v>
      </c>
      <c r="F14" s="379">
        <v>32</v>
      </c>
      <c r="G14" s="379" t="s">
        <v>9</v>
      </c>
      <c r="H14" s="379">
        <v>7.0090000000000003</v>
      </c>
      <c r="I14" s="379"/>
    </row>
    <row r="15" spans="1:9" ht="20.25" customHeight="1">
      <c r="A15" s="377">
        <v>10</v>
      </c>
      <c r="B15" s="378" t="s">
        <v>23</v>
      </c>
      <c r="C15" s="378"/>
      <c r="D15" s="379"/>
      <c r="E15" s="379"/>
      <c r="F15" s="379">
        <v>32</v>
      </c>
      <c r="G15" s="379"/>
      <c r="H15" s="379"/>
      <c r="I15" s="378" t="s">
        <v>1538</v>
      </c>
    </row>
    <row r="16" spans="1:9" ht="20.25" customHeight="1">
      <c r="A16" s="377">
        <v>11</v>
      </c>
      <c r="B16" s="378" t="s">
        <v>1156</v>
      </c>
      <c r="C16" s="378"/>
      <c r="D16" s="379"/>
      <c r="E16" s="379"/>
      <c r="F16" s="379">
        <v>32</v>
      </c>
      <c r="G16" s="379"/>
      <c r="H16" s="379"/>
      <c r="I16" s="378" t="s">
        <v>1539</v>
      </c>
    </row>
    <row r="17" spans="1:9" ht="20.25" customHeight="1">
      <c r="A17" s="377">
        <v>12</v>
      </c>
      <c r="B17" s="378" t="s">
        <v>1156</v>
      </c>
      <c r="C17" s="378"/>
      <c r="D17" s="379"/>
      <c r="E17" s="379"/>
      <c r="F17" s="379">
        <v>32</v>
      </c>
      <c r="G17" s="379"/>
      <c r="H17" s="379"/>
      <c r="I17" s="378" t="s">
        <v>1539</v>
      </c>
    </row>
    <row r="18" spans="1:9" ht="20.25" customHeight="1">
      <c r="A18" s="377">
        <v>13</v>
      </c>
      <c r="B18" s="378" t="s">
        <v>61</v>
      </c>
      <c r="C18" s="378"/>
      <c r="D18" s="379"/>
      <c r="E18" s="379"/>
      <c r="F18" s="379">
        <v>32</v>
      </c>
      <c r="G18" s="379"/>
      <c r="H18" s="379"/>
      <c r="I18" s="378" t="s">
        <v>1538</v>
      </c>
    </row>
    <row r="19" spans="1:9" ht="20.25" customHeight="1">
      <c r="A19" s="377">
        <v>14</v>
      </c>
      <c r="B19" s="378" t="s">
        <v>62</v>
      </c>
      <c r="C19" s="378"/>
      <c r="D19" s="379"/>
      <c r="E19" s="379"/>
      <c r="F19" s="379">
        <v>32</v>
      </c>
      <c r="G19" s="379"/>
      <c r="H19" s="379"/>
      <c r="I19" s="378" t="s">
        <v>1538</v>
      </c>
    </row>
    <row r="20" spans="1:9" ht="20.25" customHeight="1">
      <c r="A20" s="377">
        <v>15</v>
      </c>
      <c r="B20" s="378" t="s">
        <v>43</v>
      </c>
      <c r="C20" s="378"/>
      <c r="D20" s="379"/>
      <c r="E20" s="379"/>
      <c r="F20" s="379">
        <v>32</v>
      </c>
      <c r="G20" s="379"/>
      <c r="H20" s="379"/>
      <c r="I20" s="378" t="s">
        <v>1538</v>
      </c>
    </row>
    <row r="21" spans="1:9" ht="20.25" customHeight="1">
      <c r="A21" s="377">
        <v>16</v>
      </c>
      <c r="B21" s="379" t="s">
        <v>31</v>
      </c>
      <c r="C21" s="378">
        <v>2.5206</v>
      </c>
      <c r="D21" s="379">
        <v>0.54</v>
      </c>
      <c r="E21" s="379">
        <v>0.21</v>
      </c>
      <c r="F21" s="379">
        <v>32</v>
      </c>
      <c r="G21" s="379" t="s">
        <v>9</v>
      </c>
      <c r="H21" s="379">
        <v>6.907</v>
      </c>
      <c r="I21" s="379"/>
    </row>
    <row r="22" spans="1:9" ht="20.25" customHeight="1">
      <c r="A22" s="377">
        <v>17</v>
      </c>
      <c r="B22" s="378" t="s">
        <v>43</v>
      </c>
      <c r="C22" s="378"/>
      <c r="D22" s="378"/>
      <c r="E22" s="379"/>
      <c r="F22" s="379">
        <v>32</v>
      </c>
      <c r="G22" s="379"/>
      <c r="H22" s="379"/>
      <c r="I22" s="378" t="s">
        <v>1540</v>
      </c>
    </row>
    <row r="23" spans="1:9" ht="20.25" customHeight="1">
      <c r="A23" s="377">
        <v>18</v>
      </c>
      <c r="B23" s="378" t="s">
        <v>43</v>
      </c>
      <c r="C23" s="378"/>
      <c r="D23" s="378"/>
      <c r="E23" s="378"/>
      <c r="F23" s="379">
        <v>32</v>
      </c>
      <c r="G23" s="379"/>
      <c r="H23" s="378"/>
      <c r="I23" s="378" t="s">
        <v>1540</v>
      </c>
    </row>
    <row r="24" spans="1:9" ht="20.25" customHeight="1">
      <c r="A24" s="522"/>
      <c r="B24" s="522"/>
    </row>
    <row r="25" spans="1:9" ht="20.25" customHeight="1">
      <c r="A25" s="715" t="s">
        <v>1479</v>
      </c>
      <c r="B25" s="715"/>
      <c r="C25" s="715"/>
      <c r="D25" s="715"/>
      <c r="E25" s="715"/>
      <c r="F25" s="715"/>
      <c r="G25" s="715"/>
      <c r="H25" s="715"/>
      <c r="I25" s="715"/>
    </row>
    <row r="26" spans="1:9" ht="42" customHeight="1">
      <c r="A26" s="68" t="s">
        <v>326</v>
      </c>
      <c r="B26" s="68" t="s">
        <v>3</v>
      </c>
      <c r="C26" s="68" t="s">
        <v>38</v>
      </c>
      <c r="D26" s="68" t="s">
        <v>5</v>
      </c>
      <c r="E26" s="68" t="s">
        <v>6</v>
      </c>
      <c r="F26" s="68" t="s">
        <v>2</v>
      </c>
      <c r="G26" s="68" t="s">
        <v>10</v>
      </c>
      <c r="H26" s="68" t="s">
        <v>4</v>
      </c>
      <c r="I26" s="68" t="s">
        <v>327</v>
      </c>
    </row>
    <row r="27" spans="1:9" ht="20.25" customHeight="1">
      <c r="A27" s="377">
        <v>1</v>
      </c>
      <c r="B27" s="380" t="s">
        <v>496</v>
      </c>
      <c r="C27" s="379"/>
      <c r="D27" s="379"/>
      <c r="E27" s="381"/>
      <c r="F27" s="381">
        <v>52</v>
      </c>
      <c r="G27" s="379"/>
      <c r="H27" s="379"/>
      <c r="I27" s="382" t="s">
        <v>1480</v>
      </c>
    </row>
    <row r="28" spans="1:9" ht="20.25" customHeight="1">
      <c r="A28" s="377">
        <v>2</v>
      </c>
      <c r="B28" s="380" t="s">
        <v>496</v>
      </c>
      <c r="C28" s="379"/>
      <c r="D28" s="379"/>
      <c r="E28" s="381"/>
      <c r="F28" s="381">
        <v>52</v>
      </c>
      <c r="G28" s="379"/>
      <c r="H28" s="379"/>
      <c r="I28" s="382" t="s">
        <v>1480</v>
      </c>
    </row>
    <row r="29" spans="1:9" ht="20.25" customHeight="1">
      <c r="A29" s="377">
        <v>3</v>
      </c>
      <c r="B29" s="380" t="s">
        <v>54</v>
      </c>
      <c r="C29" s="379"/>
      <c r="D29" s="379"/>
      <c r="E29" s="381"/>
      <c r="F29" s="381">
        <v>52</v>
      </c>
      <c r="G29" s="379"/>
      <c r="H29" s="379"/>
      <c r="I29" s="382" t="s">
        <v>1481</v>
      </c>
    </row>
    <row r="30" spans="1:9" ht="20.25" customHeight="1">
      <c r="A30" s="377">
        <v>4</v>
      </c>
      <c r="B30" s="380" t="s">
        <v>54</v>
      </c>
      <c r="C30" s="379"/>
      <c r="D30" s="379"/>
      <c r="E30" s="381"/>
      <c r="F30" s="381">
        <v>52</v>
      </c>
      <c r="G30" s="379"/>
      <c r="H30" s="379"/>
      <c r="I30" s="382" t="s">
        <v>1481</v>
      </c>
    </row>
    <row r="31" spans="1:9" ht="20.25" customHeight="1">
      <c r="A31" s="377">
        <v>5</v>
      </c>
      <c r="B31" s="383" t="s">
        <v>843</v>
      </c>
      <c r="C31" s="379"/>
      <c r="D31" s="379"/>
      <c r="E31" s="381"/>
      <c r="F31" s="381">
        <v>52</v>
      </c>
      <c r="G31" s="379"/>
      <c r="H31" s="379"/>
      <c r="I31" s="382" t="s">
        <v>1482</v>
      </c>
    </row>
    <row r="32" spans="1:9" ht="20.25" customHeight="1">
      <c r="A32" s="377">
        <v>6</v>
      </c>
      <c r="B32" s="383" t="s">
        <v>843</v>
      </c>
      <c r="C32" s="379"/>
      <c r="D32" s="379"/>
      <c r="E32" s="381"/>
      <c r="F32" s="381">
        <v>52</v>
      </c>
      <c r="G32" s="379"/>
      <c r="H32" s="379"/>
      <c r="I32" s="382" t="s">
        <v>1482</v>
      </c>
    </row>
    <row r="33" spans="1:9" ht="20.25" customHeight="1">
      <c r="A33" s="377">
        <v>7</v>
      </c>
      <c r="B33" s="383" t="s">
        <v>43</v>
      </c>
      <c r="C33" s="379"/>
      <c r="D33" s="379"/>
      <c r="E33" s="381"/>
      <c r="F33" s="381">
        <v>52</v>
      </c>
      <c r="G33" s="379"/>
      <c r="H33" s="379"/>
      <c r="I33" s="382" t="s">
        <v>1483</v>
      </c>
    </row>
    <row r="34" spans="1:9" ht="20.25" customHeight="1">
      <c r="A34" s="377">
        <v>8</v>
      </c>
      <c r="B34" s="383" t="s">
        <v>23</v>
      </c>
      <c r="C34" s="379"/>
      <c r="D34" s="379"/>
      <c r="E34" s="381"/>
      <c r="F34" s="381">
        <v>52</v>
      </c>
      <c r="G34" s="379"/>
      <c r="H34" s="379"/>
      <c r="I34" s="382" t="s">
        <v>1483</v>
      </c>
    </row>
    <row r="35" spans="1:9" ht="20.25" customHeight="1">
      <c r="A35" s="377">
        <v>9</v>
      </c>
      <c r="B35" s="383" t="s">
        <v>843</v>
      </c>
      <c r="C35" s="379"/>
      <c r="D35" s="379"/>
      <c r="E35" s="381"/>
      <c r="F35" s="381">
        <v>52</v>
      </c>
      <c r="G35" s="379"/>
      <c r="H35" s="379"/>
      <c r="I35" s="382" t="s">
        <v>1484</v>
      </c>
    </row>
    <row r="36" spans="1:9" ht="20.25" customHeight="1">
      <c r="A36" s="377">
        <v>10</v>
      </c>
      <c r="B36" s="383" t="s">
        <v>843</v>
      </c>
      <c r="C36" s="379"/>
      <c r="D36" s="379"/>
      <c r="E36" s="381"/>
      <c r="F36" s="381">
        <v>52</v>
      </c>
      <c r="G36" s="379"/>
      <c r="H36" s="379"/>
      <c r="I36" s="382" t="s">
        <v>1484</v>
      </c>
    </row>
    <row r="37" spans="1:9" ht="20.25" customHeight="1">
      <c r="A37" s="377">
        <v>11</v>
      </c>
      <c r="B37" s="380" t="s">
        <v>1145</v>
      </c>
      <c r="C37" s="379"/>
      <c r="D37" s="379"/>
      <c r="E37" s="381"/>
      <c r="F37" s="381">
        <v>52</v>
      </c>
      <c r="G37" s="379"/>
      <c r="H37" s="379"/>
      <c r="I37" s="382" t="s">
        <v>1485</v>
      </c>
    </row>
    <row r="38" spans="1:9" ht="20.25" customHeight="1">
      <c r="A38" s="377">
        <v>12</v>
      </c>
      <c r="B38" s="380" t="s">
        <v>1145</v>
      </c>
      <c r="C38" s="379"/>
      <c r="D38" s="379"/>
      <c r="E38" s="381"/>
      <c r="F38" s="381">
        <v>53</v>
      </c>
      <c r="G38" s="379"/>
      <c r="H38" s="379"/>
      <c r="I38" s="382" t="s">
        <v>1485</v>
      </c>
    </row>
    <row r="39" spans="1:9" ht="20.25" customHeight="1">
      <c r="A39" s="377">
        <v>13</v>
      </c>
      <c r="B39" s="379" t="s">
        <v>31</v>
      </c>
      <c r="C39" s="379">
        <v>62.609000000000002</v>
      </c>
      <c r="D39" s="379">
        <v>11.23</v>
      </c>
      <c r="E39" s="381">
        <v>0.18</v>
      </c>
      <c r="F39" s="381">
        <v>52</v>
      </c>
      <c r="G39" s="379" t="s">
        <v>8</v>
      </c>
      <c r="H39" s="379"/>
      <c r="I39" s="379" t="s">
        <v>7</v>
      </c>
    </row>
    <row r="40" spans="1:9" ht="20.25" customHeight="1">
      <c r="A40" s="377">
        <v>14</v>
      </c>
      <c r="B40" s="379" t="s">
        <v>31</v>
      </c>
      <c r="C40" s="379">
        <v>39.045000000000002</v>
      </c>
      <c r="D40" s="379">
        <v>8.1199999999999992</v>
      </c>
      <c r="E40" s="384" t="s">
        <v>1486</v>
      </c>
      <c r="F40" s="381">
        <v>52</v>
      </c>
      <c r="G40" s="379" t="s">
        <v>9</v>
      </c>
      <c r="H40" s="379"/>
      <c r="I40" s="379" t="s">
        <v>33</v>
      </c>
    </row>
    <row r="41" spans="1:9" ht="20.25" customHeight="1">
      <c r="A41" s="377">
        <v>15</v>
      </c>
      <c r="B41" s="379" t="s">
        <v>31</v>
      </c>
      <c r="C41" s="379">
        <v>62.048000000000002</v>
      </c>
      <c r="D41" s="379">
        <v>11.81</v>
      </c>
      <c r="E41" s="384" t="s">
        <v>1487</v>
      </c>
      <c r="F41" s="381">
        <v>52</v>
      </c>
      <c r="G41" s="379" t="s">
        <v>8</v>
      </c>
      <c r="H41" s="379"/>
      <c r="I41" s="379" t="s">
        <v>7</v>
      </c>
    </row>
    <row r="42" spans="1:9" ht="20.25" customHeight="1">
      <c r="A42" s="377">
        <v>16</v>
      </c>
      <c r="B42" s="379" t="s">
        <v>31</v>
      </c>
      <c r="C42" s="379">
        <v>62.609000000000002</v>
      </c>
      <c r="D42" s="379">
        <v>12.52</v>
      </c>
      <c r="E42" s="384" t="s">
        <v>1488</v>
      </c>
      <c r="F42" s="381">
        <v>52</v>
      </c>
      <c r="G42" s="379" t="s">
        <v>8</v>
      </c>
      <c r="H42" s="379"/>
      <c r="I42" s="379" t="s">
        <v>7</v>
      </c>
    </row>
    <row r="43" spans="1:9" ht="20.25" customHeight="1">
      <c r="A43" s="377">
        <v>17</v>
      </c>
      <c r="B43" s="379" t="s">
        <v>31</v>
      </c>
      <c r="C43" s="379">
        <v>41.408000000000001</v>
      </c>
      <c r="D43" s="379">
        <v>9.52</v>
      </c>
      <c r="E43" s="384" t="s">
        <v>1489</v>
      </c>
      <c r="F43" s="381">
        <v>52</v>
      </c>
      <c r="G43" s="379" t="s">
        <v>9</v>
      </c>
      <c r="H43" s="379"/>
      <c r="I43" s="379" t="s">
        <v>33</v>
      </c>
    </row>
    <row r="44" spans="1:9" ht="20.25" customHeight="1">
      <c r="A44" s="377">
        <v>18</v>
      </c>
      <c r="B44" s="379" t="s">
        <v>31</v>
      </c>
      <c r="C44" s="386" t="s">
        <v>1490</v>
      </c>
      <c r="D44" s="379">
        <v>7.86</v>
      </c>
      <c r="E44" s="381">
        <v>0.19</v>
      </c>
      <c r="F44" s="381">
        <v>52</v>
      </c>
      <c r="G44" s="379" t="s">
        <v>9</v>
      </c>
      <c r="H44" s="378"/>
      <c r="I44" s="379" t="s">
        <v>33</v>
      </c>
    </row>
    <row r="45" spans="1:9" ht="20.25" customHeight="1">
      <c r="A45" s="522"/>
      <c r="B45" s="522"/>
    </row>
    <row r="46" spans="1:9" ht="20.25" customHeight="1">
      <c r="A46" s="715" t="s">
        <v>1491</v>
      </c>
      <c r="B46" s="715"/>
      <c r="C46" s="715"/>
      <c r="D46" s="715"/>
      <c r="E46" s="715"/>
      <c r="F46" s="715"/>
      <c r="G46" s="715"/>
      <c r="H46" s="715"/>
      <c r="I46" s="715"/>
    </row>
    <row r="47" spans="1:9" ht="45.75" customHeight="1">
      <c r="A47" s="68" t="s">
        <v>326</v>
      </c>
      <c r="B47" s="68" t="s">
        <v>3</v>
      </c>
      <c r="C47" s="68" t="s">
        <v>38</v>
      </c>
      <c r="D47" s="68" t="s">
        <v>5</v>
      </c>
      <c r="E47" s="68" t="s">
        <v>6</v>
      </c>
      <c r="F47" s="68" t="s">
        <v>2</v>
      </c>
      <c r="G47" s="68" t="s">
        <v>10</v>
      </c>
      <c r="H47" s="68" t="s">
        <v>4</v>
      </c>
      <c r="I47" s="68" t="s">
        <v>327</v>
      </c>
    </row>
    <row r="48" spans="1:9" ht="20.25" customHeight="1">
      <c r="A48" s="377">
        <v>1</v>
      </c>
      <c r="B48" s="380" t="s">
        <v>54</v>
      </c>
      <c r="C48" s="378"/>
      <c r="D48" s="379"/>
      <c r="E48" s="379"/>
      <c r="F48" s="379">
        <v>3</v>
      </c>
      <c r="G48" s="379"/>
      <c r="H48" s="379"/>
      <c r="I48" s="382" t="s">
        <v>1492</v>
      </c>
    </row>
    <row r="49" spans="1:9" ht="20.25" customHeight="1">
      <c r="A49" s="377">
        <v>2</v>
      </c>
      <c r="B49" s="380" t="s">
        <v>54</v>
      </c>
      <c r="C49" s="378"/>
      <c r="D49" s="379"/>
      <c r="E49" s="379"/>
      <c r="F49" s="379">
        <v>3</v>
      </c>
      <c r="G49" s="379"/>
      <c r="H49" s="379"/>
      <c r="I49" s="382" t="s">
        <v>1492</v>
      </c>
    </row>
    <row r="50" spans="1:9" ht="20.25" customHeight="1">
      <c r="A50" s="377">
        <v>3</v>
      </c>
      <c r="B50" s="380" t="s">
        <v>1493</v>
      </c>
      <c r="C50" s="378"/>
      <c r="D50" s="379"/>
      <c r="E50" s="379"/>
      <c r="F50" s="379">
        <v>3</v>
      </c>
      <c r="G50" s="379"/>
      <c r="H50" s="379"/>
      <c r="I50" s="382" t="s">
        <v>1494</v>
      </c>
    </row>
    <row r="51" spans="1:9" ht="20.25" customHeight="1">
      <c r="A51" s="377">
        <v>4</v>
      </c>
      <c r="B51" s="380" t="s">
        <v>1493</v>
      </c>
      <c r="C51" s="378"/>
      <c r="D51" s="378"/>
      <c r="E51" s="379"/>
      <c r="F51" s="379">
        <v>3</v>
      </c>
      <c r="G51" s="379"/>
      <c r="H51" s="379"/>
      <c r="I51" s="382" t="s">
        <v>1494</v>
      </c>
    </row>
    <row r="52" spans="1:9" ht="20.25" customHeight="1">
      <c r="A52" s="377">
        <v>5</v>
      </c>
      <c r="B52" s="379" t="s">
        <v>31</v>
      </c>
      <c r="C52" s="379">
        <v>2.4420000000000002</v>
      </c>
      <c r="D52" s="379">
        <v>0.51</v>
      </c>
      <c r="E52" s="379">
        <v>0.2</v>
      </c>
      <c r="F52" s="379">
        <v>3</v>
      </c>
      <c r="G52" s="379" t="s">
        <v>9</v>
      </c>
      <c r="H52" s="379" t="s">
        <v>1495</v>
      </c>
      <c r="I52" s="387" t="s">
        <v>33</v>
      </c>
    </row>
    <row r="53" spans="1:9" ht="20.25" customHeight="1">
      <c r="A53" s="377">
        <v>6</v>
      </c>
      <c r="B53" s="385" t="s">
        <v>23</v>
      </c>
      <c r="C53" s="379"/>
      <c r="D53" s="379"/>
      <c r="E53" s="379"/>
      <c r="F53" s="379"/>
      <c r="G53" s="379"/>
      <c r="H53" s="379"/>
      <c r="I53" s="382" t="s">
        <v>1496</v>
      </c>
    </row>
    <row r="54" spans="1:9" ht="20.25" customHeight="1">
      <c r="A54" s="377">
        <v>7</v>
      </c>
      <c r="B54" s="379" t="s">
        <v>31</v>
      </c>
      <c r="C54" s="379">
        <v>4.3220000000000001</v>
      </c>
      <c r="D54" s="379">
        <v>1.21</v>
      </c>
      <c r="E54" s="379">
        <v>0.28000000000000003</v>
      </c>
      <c r="F54" s="379">
        <v>3</v>
      </c>
      <c r="G54" s="379" t="s">
        <v>8</v>
      </c>
      <c r="H54" s="379"/>
      <c r="I54" s="379" t="s">
        <v>7</v>
      </c>
    </row>
    <row r="55" spans="1:9" ht="20.25" customHeight="1">
      <c r="A55" s="377">
        <v>8</v>
      </c>
      <c r="B55" s="379" t="s">
        <v>31</v>
      </c>
      <c r="C55" s="379">
        <v>4.3220000000000001</v>
      </c>
      <c r="D55" s="379">
        <v>1.28</v>
      </c>
      <c r="E55" s="379">
        <v>0.28999999999999998</v>
      </c>
      <c r="F55" s="379">
        <v>3</v>
      </c>
      <c r="G55" s="379" t="s">
        <v>8</v>
      </c>
      <c r="H55" s="379"/>
      <c r="I55" s="379" t="s">
        <v>7</v>
      </c>
    </row>
    <row r="56" spans="1:9" ht="20.25" customHeight="1">
      <c r="A56" s="377">
        <v>9</v>
      </c>
      <c r="B56" s="382" t="s">
        <v>1497</v>
      </c>
      <c r="C56" s="379"/>
      <c r="D56" s="379"/>
      <c r="E56" s="379"/>
      <c r="F56" s="379">
        <v>3</v>
      </c>
      <c r="G56" s="379"/>
      <c r="H56" s="379"/>
      <c r="I56" s="382" t="s">
        <v>1482</v>
      </c>
    </row>
    <row r="57" spans="1:9" ht="20.25" customHeight="1">
      <c r="A57" s="377">
        <v>10</v>
      </c>
      <c r="B57" s="382" t="s">
        <v>1497</v>
      </c>
      <c r="C57" s="379"/>
      <c r="D57" s="379"/>
      <c r="E57" s="379"/>
      <c r="F57" s="379">
        <v>3</v>
      </c>
      <c r="G57" s="379"/>
      <c r="H57" s="379"/>
      <c r="I57" s="382" t="s">
        <v>1482</v>
      </c>
    </row>
    <row r="58" spans="1:9" ht="20.25" customHeight="1">
      <c r="A58" s="377">
        <v>11</v>
      </c>
      <c r="B58" s="388" t="s">
        <v>373</v>
      </c>
      <c r="C58" s="379"/>
      <c r="D58" s="379"/>
      <c r="E58" s="379"/>
      <c r="F58" s="379">
        <v>3</v>
      </c>
      <c r="G58" s="379"/>
      <c r="H58" s="379"/>
      <c r="I58" s="388" t="s">
        <v>1498</v>
      </c>
    </row>
    <row r="59" spans="1:9" ht="20.25" customHeight="1">
      <c r="A59" s="377">
        <v>12</v>
      </c>
      <c r="B59" s="388" t="s">
        <v>373</v>
      </c>
      <c r="C59" s="379"/>
      <c r="D59" s="379"/>
      <c r="E59" s="379"/>
      <c r="F59" s="379">
        <v>3</v>
      </c>
      <c r="G59" s="379"/>
      <c r="H59" s="379"/>
      <c r="I59" s="388" t="s">
        <v>1498</v>
      </c>
    </row>
    <row r="60" spans="1:9" ht="20.25" customHeight="1">
      <c r="A60" s="377">
        <v>13</v>
      </c>
      <c r="B60" s="388" t="s">
        <v>23</v>
      </c>
      <c r="C60" s="378"/>
      <c r="D60" s="378"/>
      <c r="E60" s="379"/>
      <c r="F60" s="379">
        <v>3</v>
      </c>
      <c r="G60" s="379"/>
      <c r="H60" s="388"/>
      <c r="I60" s="388" t="s">
        <v>1499</v>
      </c>
    </row>
    <row r="61" spans="1:9" ht="20.25" customHeight="1">
      <c r="A61" s="377">
        <v>14</v>
      </c>
      <c r="B61" s="388" t="s">
        <v>23</v>
      </c>
      <c r="C61" s="378"/>
      <c r="D61" s="378"/>
      <c r="E61" s="379"/>
      <c r="F61" s="379">
        <v>3</v>
      </c>
      <c r="G61" s="379"/>
      <c r="H61" s="388"/>
      <c r="I61" s="388" t="s">
        <v>1499</v>
      </c>
    </row>
    <row r="62" spans="1:9" ht="20.25" customHeight="1">
      <c r="A62" s="377">
        <v>15</v>
      </c>
      <c r="B62" s="388" t="s">
        <v>373</v>
      </c>
      <c r="C62" s="379"/>
      <c r="D62" s="379"/>
      <c r="E62" s="379"/>
      <c r="F62" s="379">
        <v>3</v>
      </c>
      <c r="G62" s="379"/>
      <c r="H62" s="380"/>
      <c r="I62" s="382" t="s">
        <v>1500</v>
      </c>
    </row>
    <row r="63" spans="1:9" ht="20.25" customHeight="1">
      <c r="A63" s="377">
        <v>16</v>
      </c>
      <c r="B63" s="388" t="s">
        <v>373</v>
      </c>
      <c r="C63" s="379"/>
      <c r="D63" s="379"/>
      <c r="E63" s="379"/>
      <c r="F63" s="379">
        <v>3</v>
      </c>
      <c r="G63" s="379"/>
      <c r="H63" s="380"/>
      <c r="I63" s="382" t="s">
        <v>1500</v>
      </c>
    </row>
    <row r="64" spans="1:9" ht="20.25" customHeight="1">
      <c r="A64" s="377">
        <v>17</v>
      </c>
      <c r="B64" s="388" t="s">
        <v>23</v>
      </c>
      <c r="C64" s="379"/>
      <c r="D64" s="379"/>
      <c r="E64" s="379"/>
      <c r="F64" s="379">
        <v>3</v>
      </c>
      <c r="G64" s="379"/>
      <c r="H64" s="380"/>
      <c r="I64" s="382" t="s">
        <v>1496</v>
      </c>
    </row>
    <row r="65" spans="1:9" ht="20.25" customHeight="1">
      <c r="A65" s="377">
        <v>18</v>
      </c>
      <c r="B65" s="394" t="s">
        <v>31</v>
      </c>
      <c r="C65" s="379">
        <v>4.3220000000000001</v>
      </c>
      <c r="D65" s="379">
        <v>1.28</v>
      </c>
      <c r="E65" s="379">
        <v>0.28999999999999998</v>
      </c>
      <c r="F65" s="379">
        <v>3</v>
      </c>
      <c r="G65" s="379" t="s">
        <v>8</v>
      </c>
      <c r="H65" s="380"/>
      <c r="I65" s="387" t="s">
        <v>7</v>
      </c>
    </row>
    <row r="66" spans="1:9" ht="20.25" customHeight="1">
      <c r="A66" s="522"/>
      <c r="B66" s="522"/>
    </row>
    <row r="67" spans="1:9" ht="20.25" customHeight="1">
      <c r="A67" s="522"/>
      <c r="B67" s="522"/>
    </row>
    <row r="68" spans="1:9" ht="20.25" customHeight="1">
      <c r="A68" s="715" t="s">
        <v>1545</v>
      </c>
      <c r="B68" s="715"/>
      <c r="C68" s="715"/>
      <c r="D68" s="715"/>
      <c r="E68" s="715"/>
      <c r="F68" s="715"/>
      <c r="G68" s="715"/>
      <c r="H68" s="715"/>
      <c r="I68" s="715"/>
    </row>
    <row r="69" spans="1:9" ht="42.75" customHeight="1">
      <c r="A69" s="68" t="s">
        <v>326</v>
      </c>
      <c r="B69" s="68" t="s">
        <v>3</v>
      </c>
      <c r="C69" s="68" t="s">
        <v>38</v>
      </c>
      <c r="D69" s="68" t="s">
        <v>5</v>
      </c>
      <c r="E69" s="68" t="s">
        <v>6</v>
      </c>
      <c r="F69" s="68" t="s">
        <v>2</v>
      </c>
      <c r="G69" s="68" t="s">
        <v>10</v>
      </c>
      <c r="H69" s="68" t="s">
        <v>4</v>
      </c>
      <c r="I69" s="68" t="s">
        <v>327</v>
      </c>
    </row>
    <row r="70" spans="1:9" ht="20.25" customHeight="1">
      <c r="A70" s="377">
        <v>1</v>
      </c>
      <c r="B70" s="382" t="s">
        <v>1497</v>
      </c>
      <c r="C70" s="379"/>
      <c r="D70" s="379"/>
      <c r="E70" s="379"/>
      <c r="F70" s="379">
        <v>86</v>
      </c>
      <c r="G70" s="379"/>
      <c r="H70" s="379"/>
      <c r="I70" s="382" t="s">
        <v>1482</v>
      </c>
    </row>
    <row r="71" spans="1:9" ht="20.25" customHeight="1">
      <c r="A71" s="377">
        <v>2</v>
      </c>
      <c r="B71" s="382" t="s">
        <v>1497</v>
      </c>
      <c r="C71" s="379"/>
      <c r="D71" s="379"/>
      <c r="E71" s="379"/>
      <c r="F71" s="379">
        <v>86</v>
      </c>
      <c r="G71" s="379"/>
      <c r="H71" s="379"/>
      <c r="I71" s="382" t="s">
        <v>1482</v>
      </c>
    </row>
    <row r="72" spans="1:9" ht="20.25" customHeight="1">
      <c r="A72" s="377">
        <v>3</v>
      </c>
      <c r="B72" s="382" t="s">
        <v>23</v>
      </c>
      <c r="C72" s="378"/>
      <c r="D72" s="379"/>
      <c r="E72" s="379"/>
      <c r="F72" s="379">
        <v>86</v>
      </c>
      <c r="G72" s="379"/>
      <c r="H72" s="379"/>
      <c r="I72" s="382" t="s">
        <v>1501</v>
      </c>
    </row>
    <row r="73" spans="1:9" ht="20.25" customHeight="1">
      <c r="A73" s="377">
        <v>4</v>
      </c>
      <c r="B73" s="382" t="s">
        <v>23</v>
      </c>
      <c r="C73" s="378"/>
      <c r="D73" s="378"/>
      <c r="E73" s="379"/>
      <c r="F73" s="379">
        <v>86</v>
      </c>
      <c r="G73" s="379"/>
      <c r="H73" s="379"/>
      <c r="I73" s="382" t="s">
        <v>1501</v>
      </c>
    </row>
    <row r="74" spans="1:9" ht="20.25" customHeight="1">
      <c r="A74" s="377">
        <v>5</v>
      </c>
      <c r="B74" s="380" t="s">
        <v>54</v>
      </c>
      <c r="C74" s="378"/>
      <c r="D74" s="379"/>
      <c r="E74" s="379"/>
      <c r="F74" s="379">
        <v>86</v>
      </c>
      <c r="G74" s="379"/>
      <c r="H74" s="379"/>
      <c r="I74" s="382" t="s">
        <v>1492</v>
      </c>
    </row>
    <row r="75" spans="1:9" ht="20.25" customHeight="1">
      <c r="A75" s="377">
        <v>6</v>
      </c>
      <c r="B75" s="380" t="s">
        <v>54</v>
      </c>
      <c r="C75" s="378"/>
      <c r="D75" s="379"/>
      <c r="E75" s="379"/>
      <c r="F75" s="379">
        <v>86</v>
      </c>
      <c r="G75" s="379"/>
      <c r="H75" s="379"/>
      <c r="I75" s="382" t="s">
        <v>1492</v>
      </c>
    </row>
    <row r="76" spans="1:9" ht="20.25" customHeight="1">
      <c r="A76" s="377">
        <v>7</v>
      </c>
      <c r="B76" s="379" t="s">
        <v>31</v>
      </c>
      <c r="C76" s="379">
        <v>33.100299999999997</v>
      </c>
      <c r="D76" s="389">
        <v>4.87</v>
      </c>
      <c r="E76" s="389">
        <v>0.14699999999999999</v>
      </c>
      <c r="F76" s="379">
        <v>86</v>
      </c>
      <c r="G76" s="379" t="s">
        <v>9</v>
      </c>
      <c r="H76" s="379" t="s">
        <v>1502</v>
      </c>
      <c r="I76" s="379" t="s">
        <v>33</v>
      </c>
    </row>
    <row r="77" spans="1:9" ht="20.25" customHeight="1">
      <c r="A77" s="377">
        <v>8</v>
      </c>
      <c r="B77" s="379" t="s">
        <v>31</v>
      </c>
      <c r="C77" s="379">
        <v>0.94699999999999995</v>
      </c>
      <c r="D77" s="389">
        <v>0.28000000000000003</v>
      </c>
      <c r="E77" s="389">
        <v>0.29799999999999999</v>
      </c>
      <c r="F77" s="379">
        <v>86</v>
      </c>
      <c r="G77" s="379" t="s">
        <v>9</v>
      </c>
      <c r="H77" s="379" t="s">
        <v>1503</v>
      </c>
      <c r="I77" s="379" t="s">
        <v>33</v>
      </c>
    </row>
    <row r="78" spans="1:9" ht="20.25" customHeight="1">
      <c r="A78" s="377">
        <v>9</v>
      </c>
      <c r="B78" s="379" t="s">
        <v>31</v>
      </c>
      <c r="C78" s="379">
        <v>64.319999999999993</v>
      </c>
      <c r="D78" s="389">
        <v>19.55</v>
      </c>
      <c r="E78" s="389">
        <v>0.31</v>
      </c>
      <c r="F78" s="379">
        <v>86</v>
      </c>
      <c r="G78" s="379" t="s">
        <v>8</v>
      </c>
      <c r="H78" s="379"/>
      <c r="I78" s="379" t="s">
        <v>7</v>
      </c>
    </row>
    <row r="79" spans="1:9" ht="20.25" customHeight="1">
      <c r="A79" s="377">
        <v>10</v>
      </c>
      <c r="B79" s="379" t="s">
        <v>31</v>
      </c>
      <c r="C79" s="379">
        <v>26.859000000000002</v>
      </c>
      <c r="D79" s="389">
        <v>7.47</v>
      </c>
      <c r="E79" s="389">
        <v>0.27800000000000002</v>
      </c>
      <c r="F79" s="379">
        <v>86</v>
      </c>
      <c r="G79" s="379" t="s">
        <v>9</v>
      </c>
      <c r="H79" s="379" t="s">
        <v>1504</v>
      </c>
      <c r="I79" s="379" t="s">
        <v>33</v>
      </c>
    </row>
    <row r="80" spans="1:9" ht="20.25" customHeight="1">
      <c r="A80" s="377">
        <v>11</v>
      </c>
      <c r="B80" s="379" t="s">
        <v>31</v>
      </c>
      <c r="C80" s="379">
        <v>64.319999999999993</v>
      </c>
      <c r="D80" s="389">
        <v>18.989999999999998</v>
      </c>
      <c r="E80" s="389">
        <v>0.3</v>
      </c>
      <c r="F80" s="379">
        <v>86</v>
      </c>
      <c r="G80" s="379" t="s">
        <v>8</v>
      </c>
      <c r="H80" s="379"/>
      <c r="I80" s="379" t="s">
        <v>7</v>
      </c>
    </row>
    <row r="81" spans="1:9" ht="20.25" customHeight="1">
      <c r="A81" s="377">
        <v>12</v>
      </c>
      <c r="B81" s="379" t="s">
        <v>31</v>
      </c>
      <c r="C81" s="379">
        <v>26.856999999999999</v>
      </c>
      <c r="D81" s="389">
        <v>5.0999999999999996</v>
      </c>
      <c r="E81" s="389">
        <v>0.19</v>
      </c>
      <c r="F81" s="379">
        <v>86</v>
      </c>
      <c r="G81" s="379" t="s">
        <v>9</v>
      </c>
      <c r="H81" s="379" t="s">
        <v>1505</v>
      </c>
      <c r="I81" s="379" t="s">
        <v>33</v>
      </c>
    </row>
    <row r="82" spans="1:9" ht="20.25" customHeight="1">
      <c r="A82" s="377">
        <v>13</v>
      </c>
      <c r="B82" s="388" t="s">
        <v>373</v>
      </c>
      <c r="C82" s="379"/>
      <c r="D82" s="389"/>
      <c r="E82" s="389"/>
      <c r="F82" s="379">
        <v>86</v>
      </c>
      <c r="G82" s="379"/>
      <c r="H82" s="380"/>
      <c r="I82" s="387" t="s">
        <v>1500</v>
      </c>
    </row>
    <row r="83" spans="1:9" ht="20.25" customHeight="1">
      <c r="A83" s="377">
        <v>14</v>
      </c>
      <c r="B83" s="388" t="s">
        <v>373</v>
      </c>
      <c r="C83" s="379"/>
      <c r="D83" s="389"/>
      <c r="E83" s="389"/>
      <c r="F83" s="379">
        <v>86</v>
      </c>
      <c r="G83" s="379"/>
      <c r="H83" s="380"/>
      <c r="I83" s="387" t="s">
        <v>1500</v>
      </c>
    </row>
    <row r="84" spans="1:9" ht="20.25" customHeight="1">
      <c r="A84" s="377">
        <v>15</v>
      </c>
      <c r="B84" s="379" t="s">
        <v>31</v>
      </c>
      <c r="C84" s="379">
        <v>44.116</v>
      </c>
      <c r="D84" s="389">
        <v>8.43</v>
      </c>
      <c r="E84" s="389">
        <v>0.191</v>
      </c>
      <c r="F84" s="379">
        <v>86</v>
      </c>
      <c r="G84" s="379"/>
      <c r="H84" s="380" t="s">
        <v>1506</v>
      </c>
      <c r="I84" s="387" t="s">
        <v>377</v>
      </c>
    </row>
    <row r="85" spans="1:9" ht="20.25" customHeight="1">
      <c r="A85" s="377">
        <v>16</v>
      </c>
      <c r="B85" s="379" t="s">
        <v>31</v>
      </c>
      <c r="C85" s="379">
        <v>50.206000000000003</v>
      </c>
      <c r="D85" s="389">
        <v>9.44</v>
      </c>
      <c r="E85" s="389">
        <v>0.188</v>
      </c>
      <c r="F85" s="379">
        <v>86</v>
      </c>
      <c r="G85" s="379"/>
      <c r="H85" s="380" t="s">
        <v>1506</v>
      </c>
      <c r="I85" s="387" t="s">
        <v>377</v>
      </c>
    </row>
    <row r="86" spans="1:9" ht="20.25" customHeight="1">
      <c r="A86" s="377">
        <v>17</v>
      </c>
      <c r="B86" s="379" t="s">
        <v>31</v>
      </c>
      <c r="C86" s="379">
        <v>26.608000000000001</v>
      </c>
      <c r="D86" s="389">
        <v>7.42</v>
      </c>
      <c r="E86" s="389">
        <v>0.27900000000000003</v>
      </c>
      <c r="F86" s="379">
        <v>86</v>
      </c>
      <c r="G86" s="379"/>
      <c r="H86" s="380" t="s">
        <v>1507</v>
      </c>
      <c r="I86" s="387" t="s">
        <v>377</v>
      </c>
    </row>
    <row r="87" spans="1:9" ht="20.25" customHeight="1">
      <c r="A87" s="377">
        <v>18</v>
      </c>
      <c r="B87" s="379" t="s">
        <v>31</v>
      </c>
      <c r="C87" s="379">
        <v>9.9149999999999991</v>
      </c>
      <c r="D87" s="389">
        <v>1.93</v>
      </c>
      <c r="E87" s="379">
        <v>0.19500000000000001</v>
      </c>
      <c r="F87" s="379">
        <v>86</v>
      </c>
      <c r="G87" s="379"/>
      <c r="H87" s="380" t="s">
        <v>1507</v>
      </c>
      <c r="I87" s="387" t="s">
        <v>377</v>
      </c>
    </row>
    <row r="88" spans="1:9" ht="20.25" customHeight="1">
      <c r="A88" s="522"/>
      <c r="B88" s="522"/>
    </row>
    <row r="89" spans="1:9" ht="20.25" customHeight="1">
      <c r="A89" s="715" t="s">
        <v>1508</v>
      </c>
      <c r="B89" s="715"/>
      <c r="C89" s="715"/>
      <c r="D89" s="715"/>
      <c r="E89" s="715"/>
      <c r="F89" s="715"/>
      <c r="G89" s="715"/>
      <c r="H89" s="715"/>
      <c r="I89" s="715"/>
    </row>
    <row r="90" spans="1:9" ht="45" customHeight="1">
      <c r="A90" s="68" t="s">
        <v>326</v>
      </c>
      <c r="B90" s="68" t="s">
        <v>3</v>
      </c>
      <c r="C90" s="68" t="s">
        <v>38</v>
      </c>
      <c r="D90" s="68" t="s">
        <v>5</v>
      </c>
      <c r="E90" s="68" t="s">
        <v>6</v>
      </c>
      <c r="F90" s="68" t="s">
        <v>2</v>
      </c>
      <c r="G90" s="68" t="s">
        <v>10</v>
      </c>
      <c r="H90" s="68" t="s">
        <v>4</v>
      </c>
      <c r="I90" s="68" t="s">
        <v>327</v>
      </c>
    </row>
    <row r="91" spans="1:9" ht="20.25" customHeight="1">
      <c r="A91" s="377">
        <v>1</v>
      </c>
      <c r="B91" s="388" t="s">
        <v>54</v>
      </c>
      <c r="C91" s="378"/>
      <c r="D91" s="378"/>
      <c r="E91" s="379"/>
      <c r="F91" s="379">
        <v>6</v>
      </c>
      <c r="G91" s="379"/>
      <c r="H91" s="379"/>
      <c r="I91" s="390" t="s">
        <v>1509</v>
      </c>
    </row>
    <row r="92" spans="1:9" ht="20.25" customHeight="1">
      <c r="A92" s="377">
        <v>2</v>
      </c>
      <c r="B92" s="388" t="s">
        <v>1510</v>
      </c>
      <c r="C92" s="378"/>
      <c r="D92" s="378"/>
      <c r="E92" s="379"/>
      <c r="F92" s="379">
        <v>6</v>
      </c>
      <c r="G92" s="379"/>
      <c r="H92" s="379"/>
      <c r="I92" s="390" t="s">
        <v>1509</v>
      </c>
    </row>
    <row r="93" spans="1:9" ht="20.25" customHeight="1">
      <c r="A93" s="377">
        <v>3</v>
      </c>
      <c r="B93" s="388" t="s">
        <v>23</v>
      </c>
      <c r="C93" s="378"/>
      <c r="D93" s="378"/>
      <c r="E93" s="379"/>
      <c r="F93" s="379">
        <v>6</v>
      </c>
      <c r="G93" s="379"/>
      <c r="H93" s="379"/>
      <c r="I93" s="388" t="s">
        <v>1511</v>
      </c>
    </row>
    <row r="94" spans="1:9" ht="20.25" customHeight="1">
      <c r="A94" s="377">
        <v>4</v>
      </c>
      <c r="B94" s="388" t="s">
        <v>23</v>
      </c>
      <c r="C94" s="378"/>
      <c r="D94" s="378"/>
      <c r="E94" s="379"/>
      <c r="F94" s="379">
        <v>6</v>
      </c>
      <c r="G94" s="379"/>
      <c r="H94" s="379"/>
      <c r="I94" s="388" t="s">
        <v>1511</v>
      </c>
    </row>
    <row r="95" spans="1:9" ht="20.25" customHeight="1">
      <c r="A95" s="377">
        <v>5</v>
      </c>
      <c r="B95" s="379" t="s">
        <v>31</v>
      </c>
      <c r="C95" s="379">
        <v>21.591999999999999</v>
      </c>
      <c r="D95" s="389">
        <v>3.95</v>
      </c>
      <c r="E95" s="389">
        <v>0.183</v>
      </c>
      <c r="F95" s="379">
        <v>6</v>
      </c>
      <c r="G95" s="379" t="s">
        <v>8</v>
      </c>
      <c r="H95" s="379"/>
      <c r="I95" s="379" t="s">
        <v>7</v>
      </c>
    </row>
    <row r="96" spans="1:9" ht="20.25" customHeight="1">
      <c r="A96" s="377">
        <v>6</v>
      </c>
      <c r="B96" s="379" t="s">
        <v>31</v>
      </c>
      <c r="C96" s="379">
        <v>21.593</v>
      </c>
      <c r="D96" s="389">
        <v>3.95</v>
      </c>
      <c r="E96" s="389">
        <v>0.183</v>
      </c>
      <c r="F96" s="379">
        <v>6</v>
      </c>
      <c r="G96" s="379" t="s">
        <v>8</v>
      </c>
      <c r="H96" s="379"/>
      <c r="I96" s="379" t="s">
        <v>7</v>
      </c>
    </row>
    <row r="97" spans="1:9" ht="20.25" customHeight="1">
      <c r="A97" s="377">
        <v>7</v>
      </c>
      <c r="B97" s="379" t="s">
        <v>31</v>
      </c>
      <c r="C97" s="379">
        <v>21.585999999999999</v>
      </c>
      <c r="D97" s="389">
        <v>4.12</v>
      </c>
      <c r="E97" s="389">
        <v>0.19</v>
      </c>
      <c r="F97" s="379">
        <v>6</v>
      </c>
      <c r="G97" s="379" t="s">
        <v>8</v>
      </c>
      <c r="H97" s="379"/>
      <c r="I97" s="379" t="s">
        <v>7</v>
      </c>
    </row>
    <row r="98" spans="1:9" ht="20.25" customHeight="1">
      <c r="A98" s="377">
        <v>8</v>
      </c>
      <c r="B98" s="379" t="s">
        <v>31</v>
      </c>
      <c r="C98" s="379">
        <v>8.0269999999999992</v>
      </c>
      <c r="D98" s="389">
        <v>1.5509999999999999</v>
      </c>
      <c r="E98" s="389">
        <v>0.186</v>
      </c>
      <c r="F98" s="379">
        <v>6</v>
      </c>
      <c r="G98" s="379" t="s">
        <v>9</v>
      </c>
      <c r="H98" s="379" t="s">
        <v>1512</v>
      </c>
      <c r="I98" s="379" t="s">
        <v>33</v>
      </c>
    </row>
    <row r="99" spans="1:9" ht="20.25" customHeight="1">
      <c r="A99" s="377">
        <v>9</v>
      </c>
      <c r="B99" s="379" t="s">
        <v>31</v>
      </c>
      <c r="C99" s="379">
        <v>8.0304000000000002</v>
      </c>
      <c r="D99" s="389">
        <v>1.48</v>
      </c>
      <c r="E99" s="389">
        <v>0.184</v>
      </c>
      <c r="F99" s="379">
        <v>6</v>
      </c>
      <c r="G99" s="379" t="s">
        <v>9</v>
      </c>
      <c r="H99" s="379" t="s">
        <v>1513</v>
      </c>
      <c r="I99" s="379" t="s">
        <v>33</v>
      </c>
    </row>
    <row r="100" spans="1:9" ht="20.25" customHeight="1">
      <c r="A100" s="377">
        <v>10</v>
      </c>
      <c r="B100" s="379" t="s">
        <v>31</v>
      </c>
      <c r="C100" s="379">
        <v>21.59</v>
      </c>
      <c r="D100" s="389">
        <v>3.97</v>
      </c>
      <c r="E100" s="389">
        <v>0.184</v>
      </c>
      <c r="F100" s="379">
        <v>6</v>
      </c>
      <c r="G100" s="379" t="s">
        <v>8</v>
      </c>
      <c r="H100" s="379"/>
      <c r="I100" s="379" t="s">
        <v>7</v>
      </c>
    </row>
    <row r="101" spans="1:9" ht="20.25" customHeight="1">
      <c r="A101" s="377">
        <v>11</v>
      </c>
      <c r="B101" s="379" t="s">
        <v>31</v>
      </c>
      <c r="C101" s="379">
        <v>8.0239999999999991</v>
      </c>
      <c r="D101" s="389">
        <v>1.63</v>
      </c>
      <c r="E101" s="389">
        <v>0.20200000000000001</v>
      </c>
      <c r="F101" s="379">
        <v>6</v>
      </c>
      <c r="G101" s="379" t="s">
        <v>9</v>
      </c>
      <c r="H101" s="379" t="s">
        <v>1514</v>
      </c>
      <c r="I101" s="379" t="s">
        <v>33</v>
      </c>
    </row>
    <row r="102" spans="1:9" ht="20.25" customHeight="1">
      <c r="A102" s="377">
        <v>12</v>
      </c>
      <c r="B102" s="379" t="s">
        <v>31</v>
      </c>
      <c r="C102" s="379">
        <v>21.588000000000001</v>
      </c>
      <c r="D102" s="389">
        <v>4.43</v>
      </c>
      <c r="E102" s="389">
        <v>0.2</v>
      </c>
      <c r="F102" s="379">
        <v>6</v>
      </c>
      <c r="G102" s="379" t="s">
        <v>8</v>
      </c>
      <c r="H102" s="379"/>
      <c r="I102" s="379" t="s">
        <v>7</v>
      </c>
    </row>
    <row r="103" spans="1:9" ht="20.25" customHeight="1">
      <c r="A103" s="377">
        <v>13</v>
      </c>
      <c r="B103" s="388" t="s">
        <v>23</v>
      </c>
      <c r="C103" s="378"/>
      <c r="D103" s="378"/>
      <c r="E103" s="379"/>
      <c r="F103" s="379">
        <v>6</v>
      </c>
      <c r="G103" s="379"/>
      <c r="H103" s="386" t="s">
        <v>1515</v>
      </c>
      <c r="I103" s="378" t="s">
        <v>1516</v>
      </c>
    </row>
    <row r="104" spans="1:9" ht="20.25" customHeight="1">
      <c r="A104" s="377">
        <v>14</v>
      </c>
      <c r="B104" s="388" t="s">
        <v>23</v>
      </c>
      <c r="C104" s="378"/>
      <c r="D104" s="378"/>
      <c r="E104" s="379"/>
      <c r="F104" s="379">
        <v>6</v>
      </c>
      <c r="G104" s="379"/>
      <c r="H104" s="386" t="s">
        <v>1515</v>
      </c>
      <c r="I104" s="378" t="s">
        <v>1516</v>
      </c>
    </row>
    <row r="105" spans="1:9" ht="20.25" customHeight="1">
      <c r="A105" s="377">
        <v>15</v>
      </c>
      <c r="B105" s="388" t="s">
        <v>23</v>
      </c>
      <c r="C105" s="378"/>
      <c r="D105" s="378"/>
      <c r="E105" s="379"/>
      <c r="F105" s="379">
        <v>6</v>
      </c>
      <c r="G105" s="379"/>
      <c r="H105" s="386" t="s">
        <v>1517</v>
      </c>
      <c r="I105" s="378" t="s">
        <v>1518</v>
      </c>
    </row>
    <row r="106" spans="1:9" ht="20.25" customHeight="1">
      <c r="A106" s="377">
        <v>16</v>
      </c>
      <c r="B106" s="388" t="s">
        <v>23</v>
      </c>
      <c r="C106" s="378"/>
      <c r="D106" s="378"/>
      <c r="E106" s="379"/>
      <c r="F106" s="379">
        <v>6</v>
      </c>
      <c r="G106" s="379"/>
      <c r="H106" s="386" t="s">
        <v>1519</v>
      </c>
      <c r="I106" s="378" t="s">
        <v>1518</v>
      </c>
    </row>
    <row r="107" spans="1:9" ht="20.25" customHeight="1">
      <c r="A107" s="377">
        <v>17</v>
      </c>
      <c r="B107" s="380" t="s">
        <v>1520</v>
      </c>
      <c r="C107" s="378"/>
      <c r="D107" s="378"/>
      <c r="E107" s="379"/>
      <c r="F107" s="379">
        <v>6</v>
      </c>
      <c r="G107" s="379"/>
      <c r="H107" s="386" t="s">
        <v>1521</v>
      </c>
      <c r="I107" s="378" t="s">
        <v>1518</v>
      </c>
    </row>
    <row r="108" spans="1:9" ht="20.25" customHeight="1">
      <c r="A108" s="377">
        <v>18</v>
      </c>
      <c r="B108" s="380" t="s">
        <v>1520</v>
      </c>
      <c r="C108" s="378"/>
      <c r="D108" s="378"/>
      <c r="E108" s="378"/>
      <c r="F108" s="379">
        <v>6</v>
      </c>
      <c r="G108" s="379"/>
      <c r="H108" s="386" t="s">
        <v>1522</v>
      </c>
      <c r="I108" s="378" t="s">
        <v>1518</v>
      </c>
    </row>
    <row r="110" spans="1:9" ht="20.25" customHeight="1">
      <c r="A110" s="715" t="s">
        <v>1523</v>
      </c>
      <c r="B110" s="715"/>
      <c r="C110" s="715"/>
      <c r="D110" s="715"/>
      <c r="E110" s="715"/>
      <c r="F110" s="715"/>
      <c r="G110" s="715"/>
      <c r="H110" s="715"/>
      <c r="I110" s="715"/>
    </row>
    <row r="111" spans="1:9" ht="48.75" customHeight="1">
      <c r="A111" s="68" t="s">
        <v>326</v>
      </c>
      <c r="B111" s="68" t="s">
        <v>3</v>
      </c>
      <c r="C111" s="68" t="s">
        <v>38</v>
      </c>
      <c r="D111" s="68" t="s">
        <v>5</v>
      </c>
      <c r="E111" s="68" t="s">
        <v>6</v>
      </c>
      <c r="F111" s="68" t="s">
        <v>2</v>
      </c>
      <c r="G111" s="68" t="s">
        <v>10</v>
      </c>
      <c r="H111" s="68" t="s">
        <v>4</v>
      </c>
      <c r="I111" s="68" t="s">
        <v>327</v>
      </c>
    </row>
    <row r="112" spans="1:9" ht="20.25" customHeight="1">
      <c r="A112" s="377">
        <v>1</v>
      </c>
      <c r="B112" s="388" t="s">
        <v>43</v>
      </c>
      <c r="C112" s="388"/>
      <c r="D112" s="388"/>
      <c r="E112" s="387"/>
      <c r="F112" s="387">
        <v>24</v>
      </c>
      <c r="G112" s="387"/>
      <c r="H112" s="387"/>
      <c r="I112" s="388" t="s">
        <v>1524</v>
      </c>
    </row>
    <row r="113" spans="1:9" ht="20.25" customHeight="1">
      <c r="A113" s="377">
        <v>2</v>
      </c>
      <c r="B113" s="388" t="s">
        <v>43</v>
      </c>
      <c r="C113" s="388"/>
      <c r="D113" s="388"/>
      <c r="E113" s="387"/>
      <c r="F113" s="387">
        <v>24</v>
      </c>
      <c r="G113" s="387"/>
      <c r="H113" s="387"/>
      <c r="I113" s="388" t="s">
        <v>1524</v>
      </c>
    </row>
    <row r="114" spans="1:9" ht="20.25" customHeight="1">
      <c r="A114" s="377">
        <v>3</v>
      </c>
      <c r="B114" s="388" t="s">
        <v>54</v>
      </c>
      <c r="C114" s="388"/>
      <c r="D114" s="388"/>
      <c r="E114" s="387"/>
      <c r="F114" s="387">
        <v>24</v>
      </c>
      <c r="G114" s="387"/>
      <c r="H114" s="387"/>
      <c r="I114" s="388" t="s">
        <v>1525</v>
      </c>
    </row>
    <row r="115" spans="1:9" ht="20.25" customHeight="1">
      <c r="A115" s="377">
        <v>4</v>
      </c>
      <c r="B115" s="387" t="s">
        <v>31</v>
      </c>
      <c r="C115" s="391">
        <v>19.417000000000002</v>
      </c>
      <c r="D115" s="391">
        <v>4.47</v>
      </c>
      <c r="E115" s="392">
        <v>0.23</v>
      </c>
      <c r="F115" s="387">
        <v>24</v>
      </c>
      <c r="G115" s="387" t="s">
        <v>8</v>
      </c>
      <c r="H115" s="387"/>
      <c r="I115" s="387" t="s">
        <v>7</v>
      </c>
    </row>
    <row r="116" spans="1:9" ht="20.25" customHeight="1">
      <c r="A116" s="377">
        <v>5</v>
      </c>
      <c r="B116" s="388" t="s">
        <v>1145</v>
      </c>
      <c r="C116" s="391"/>
      <c r="D116" s="391"/>
      <c r="E116" s="392"/>
      <c r="F116" s="387">
        <v>24</v>
      </c>
      <c r="G116" s="387"/>
      <c r="H116" s="387"/>
      <c r="I116" s="388" t="s">
        <v>1526</v>
      </c>
    </row>
    <row r="117" spans="1:9" ht="20.25" customHeight="1">
      <c r="A117" s="377">
        <v>6</v>
      </c>
      <c r="B117" s="388" t="s">
        <v>1145</v>
      </c>
      <c r="C117" s="391"/>
      <c r="D117" s="391"/>
      <c r="E117" s="392"/>
      <c r="F117" s="387">
        <v>24</v>
      </c>
      <c r="G117" s="387"/>
      <c r="H117" s="387"/>
      <c r="I117" s="388" t="s">
        <v>1526</v>
      </c>
    </row>
    <row r="118" spans="1:9" ht="20.25" customHeight="1">
      <c r="A118" s="377">
        <v>7</v>
      </c>
      <c r="B118" s="387" t="s">
        <v>31</v>
      </c>
      <c r="C118" s="391">
        <v>3.2250000000000001</v>
      </c>
      <c r="D118" s="391">
        <v>0.77</v>
      </c>
      <c r="E118" s="392">
        <v>0.24</v>
      </c>
      <c r="F118" s="387">
        <v>24</v>
      </c>
      <c r="G118" s="387" t="s">
        <v>9</v>
      </c>
      <c r="H118" s="387" t="s">
        <v>1527</v>
      </c>
      <c r="I118" s="387" t="s">
        <v>33</v>
      </c>
    </row>
    <row r="119" spans="1:9" ht="20.25" customHeight="1">
      <c r="A119" s="377">
        <v>8</v>
      </c>
      <c r="B119" s="388" t="s">
        <v>54</v>
      </c>
      <c r="C119" s="393"/>
      <c r="D119" s="391"/>
      <c r="E119" s="392"/>
      <c r="F119" s="387">
        <v>24</v>
      </c>
      <c r="G119" s="387"/>
      <c r="H119" s="387"/>
      <c r="I119" s="388" t="s">
        <v>1525</v>
      </c>
    </row>
    <row r="120" spans="1:9" ht="20.25" customHeight="1">
      <c r="A120" s="377">
        <v>9</v>
      </c>
      <c r="B120" s="387" t="s">
        <v>31</v>
      </c>
      <c r="C120" s="391">
        <v>8.0304000000000002</v>
      </c>
      <c r="D120" s="391">
        <v>1.53</v>
      </c>
      <c r="E120" s="392">
        <v>0.19</v>
      </c>
      <c r="F120" s="387">
        <v>24</v>
      </c>
      <c r="G120" s="387" t="s">
        <v>9</v>
      </c>
      <c r="H120" s="387" t="s">
        <v>1513</v>
      </c>
      <c r="I120" s="387" t="s">
        <v>33</v>
      </c>
    </row>
    <row r="121" spans="1:9" ht="20.25" customHeight="1">
      <c r="A121" s="377">
        <v>10</v>
      </c>
      <c r="B121" s="387" t="s">
        <v>31</v>
      </c>
      <c r="C121" s="391">
        <v>21.59</v>
      </c>
      <c r="D121" s="391">
        <v>4.32</v>
      </c>
      <c r="E121" s="392">
        <v>0.2</v>
      </c>
      <c r="F121" s="387">
        <v>24</v>
      </c>
      <c r="G121" s="387" t="s">
        <v>9</v>
      </c>
      <c r="H121" s="387" t="s">
        <v>1521</v>
      </c>
      <c r="I121" s="387" t="s">
        <v>33</v>
      </c>
    </row>
    <row r="122" spans="1:9" ht="20.25" customHeight="1">
      <c r="A122" s="377">
        <v>11</v>
      </c>
      <c r="B122" s="387" t="s">
        <v>31</v>
      </c>
      <c r="C122" s="391">
        <v>3.2250000000000001</v>
      </c>
      <c r="D122" s="391">
        <v>0.61</v>
      </c>
      <c r="E122" s="392">
        <v>0.19</v>
      </c>
      <c r="F122" s="387">
        <v>24</v>
      </c>
      <c r="G122" s="387" t="s">
        <v>9</v>
      </c>
      <c r="H122" s="387" t="s">
        <v>1528</v>
      </c>
      <c r="I122" s="387" t="s">
        <v>33</v>
      </c>
    </row>
    <row r="123" spans="1:9" ht="20.25" customHeight="1">
      <c r="A123" s="377">
        <v>12</v>
      </c>
      <c r="B123" s="387" t="s">
        <v>31</v>
      </c>
      <c r="C123" s="391">
        <v>3.2229999999999999</v>
      </c>
      <c r="D123" s="391">
        <v>0.68</v>
      </c>
      <c r="E123" s="392">
        <v>0.21</v>
      </c>
      <c r="F123" s="387">
        <v>24</v>
      </c>
      <c r="G123" s="387" t="s">
        <v>9</v>
      </c>
      <c r="H123" s="387" t="s">
        <v>1527</v>
      </c>
      <c r="I123" s="387" t="s">
        <v>33</v>
      </c>
    </row>
    <row r="124" spans="1:9" ht="20.25" customHeight="1">
      <c r="A124" s="377">
        <v>13</v>
      </c>
      <c r="B124" s="387" t="s">
        <v>31</v>
      </c>
      <c r="C124" s="391">
        <v>19.417000000000002</v>
      </c>
      <c r="D124" s="391">
        <v>3.69</v>
      </c>
      <c r="E124" s="392">
        <v>0.19</v>
      </c>
      <c r="F124" s="387">
        <v>24</v>
      </c>
      <c r="G124" s="387" t="s">
        <v>8</v>
      </c>
      <c r="H124" s="387"/>
      <c r="I124" s="387" t="s">
        <v>7</v>
      </c>
    </row>
    <row r="125" spans="1:9" ht="20.25" customHeight="1">
      <c r="A125" s="377">
        <v>14</v>
      </c>
      <c r="B125" s="387" t="s">
        <v>31</v>
      </c>
      <c r="C125" s="391">
        <v>19.417000000000002</v>
      </c>
      <c r="D125" s="391">
        <v>4.2699999999999996</v>
      </c>
      <c r="E125" s="392">
        <v>0.22</v>
      </c>
      <c r="F125" s="387">
        <v>24</v>
      </c>
      <c r="G125" s="387" t="s">
        <v>8</v>
      </c>
      <c r="H125" s="387"/>
      <c r="I125" s="387" t="s">
        <v>7</v>
      </c>
    </row>
    <row r="126" spans="1:9" ht="20.25" customHeight="1">
      <c r="A126" s="377">
        <v>15</v>
      </c>
      <c r="B126" s="387" t="s">
        <v>31</v>
      </c>
      <c r="C126" s="391">
        <v>19.414999999999999</v>
      </c>
      <c r="D126" s="391">
        <v>4.29</v>
      </c>
      <c r="E126" s="392">
        <v>0.221</v>
      </c>
      <c r="F126" s="387">
        <v>24</v>
      </c>
      <c r="G126" s="387" t="s">
        <v>8</v>
      </c>
      <c r="H126" s="387"/>
      <c r="I126" s="387" t="s">
        <v>7</v>
      </c>
    </row>
    <row r="127" spans="1:9" ht="20.25" customHeight="1">
      <c r="A127" s="377">
        <v>16</v>
      </c>
      <c r="B127" s="387" t="s">
        <v>31</v>
      </c>
      <c r="C127" s="391">
        <v>19.419</v>
      </c>
      <c r="D127" s="391">
        <v>4.37</v>
      </c>
      <c r="E127" s="392">
        <v>0.22500000000000001</v>
      </c>
      <c r="F127" s="387">
        <v>24</v>
      </c>
      <c r="G127" s="387" t="s">
        <v>8</v>
      </c>
      <c r="H127" s="387"/>
      <c r="I127" s="387" t="s">
        <v>7</v>
      </c>
    </row>
    <row r="128" spans="1:9" ht="20.25" customHeight="1">
      <c r="A128" s="377">
        <v>17</v>
      </c>
      <c r="B128" s="387" t="s">
        <v>31</v>
      </c>
      <c r="C128" s="391">
        <v>3.2269999999999999</v>
      </c>
      <c r="D128" s="391">
        <v>0.61</v>
      </c>
      <c r="E128" s="392">
        <v>0.19</v>
      </c>
      <c r="F128" s="387">
        <v>24</v>
      </c>
      <c r="G128" s="387" t="s">
        <v>9</v>
      </c>
      <c r="H128" s="387" t="s">
        <v>1529</v>
      </c>
      <c r="I128" s="387" t="s">
        <v>33</v>
      </c>
    </row>
    <row r="129" spans="1:9" ht="20.25" customHeight="1">
      <c r="A129" s="377">
        <v>18</v>
      </c>
      <c r="B129" s="387" t="s">
        <v>31</v>
      </c>
      <c r="C129" s="391">
        <v>3.2210000000000001</v>
      </c>
      <c r="D129" s="391">
        <v>0.57999999999999996</v>
      </c>
      <c r="E129" s="392">
        <v>0.18</v>
      </c>
      <c r="F129" s="387">
        <v>24</v>
      </c>
      <c r="G129" s="387" t="s">
        <v>9</v>
      </c>
      <c r="H129" s="387" t="s">
        <v>1530</v>
      </c>
      <c r="I129" s="387" t="s">
        <v>33</v>
      </c>
    </row>
    <row r="130" spans="1:9" ht="20.25" customHeight="1">
      <c r="A130" s="522"/>
      <c r="B130" s="522"/>
    </row>
    <row r="131" spans="1:9" ht="20.25" customHeight="1">
      <c r="A131" s="715" t="s">
        <v>1531</v>
      </c>
      <c r="B131" s="715"/>
      <c r="C131" s="715"/>
      <c r="D131" s="715"/>
      <c r="E131" s="715"/>
      <c r="F131" s="715"/>
      <c r="G131" s="715"/>
      <c r="H131" s="715"/>
      <c r="I131" s="715"/>
    </row>
    <row r="132" spans="1:9" ht="45" customHeight="1">
      <c r="A132" s="68" t="s">
        <v>326</v>
      </c>
      <c r="B132" s="68" t="s">
        <v>3</v>
      </c>
      <c r="C132" s="68" t="s">
        <v>38</v>
      </c>
      <c r="D132" s="68" t="s">
        <v>5</v>
      </c>
      <c r="E132" s="68" t="s">
        <v>6</v>
      </c>
      <c r="F132" s="68" t="s">
        <v>2</v>
      </c>
      <c r="G132" s="68" t="s">
        <v>10</v>
      </c>
      <c r="H132" s="68" t="s">
        <v>4</v>
      </c>
      <c r="I132" s="68" t="s">
        <v>327</v>
      </c>
    </row>
    <row r="133" spans="1:9" ht="20.25" customHeight="1">
      <c r="A133" s="377">
        <v>1</v>
      </c>
      <c r="B133" s="387" t="s">
        <v>31</v>
      </c>
      <c r="C133" s="379">
        <v>5.181</v>
      </c>
      <c r="D133" s="379">
        <v>1.1000000000000001</v>
      </c>
      <c r="E133" s="389">
        <v>0.21099999999999999</v>
      </c>
      <c r="F133" s="379">
        <v>10</v>
      </c>
      <c r="G133" s="379" t="s">
        <v>9</v>
      </c>
      <c r="H133" s="379" t="s">
        <v>1532</v>
      </c>
      <c r="I133" s="379" t="s">
        <v>1533</v>
      </c>
    </row>
    <row r="134" spans="1:9" ht="20.25" customHeight="1">
      <c r="A134" s="377">
        <v>2</v>
      </c>
      <c r="B134" s="380" t="s">
        <v>23</v>
      </c>
      <c r="C134" s="379"/>
      <c r="D134" s="379">
        <f t="shared" ref="D134:D137" si="0">E134*C134</f>
        <v>0</v>
      </c>
      <c r="E134" s="389"/>
      <c r="F134" s="379">
        <v>10</v>
      </c>
      <c r="G134" s="379"/>
      <c r="H134" s="379" t="s">
        <v>1532</v>
      </c>
      <c r="I134" s="385" t="s">
        <v>1534</v>
      </c>
    </row>
    <row r="135" spans="1:9" ht="20.25" customHeight="1">
      <c r="A135" s="377">
        <v>3</v>
      </c>
      <c r="B135" s="380" t="s">
        <v>1535</v>
      </c>
      <c r="C135" s="379"/>
      <c r="D135" s="379">
        <f t="shared" si="0"/>
        <v>0</v>
      </c>
      <c r="E135" s="389"/>
      <c r="F135" s="379">
        <v>10</v>
      </c>
      <c r="G135" s="379"/>
      <c r="H135" s="379"/>
      <c r="I135" s="385" t="s">
        <v>1509</v>
      </c>
    </row>
    <row r="136" spans="1:9" ht="20.25" customHeight="1">
      <c r="A136" s="377">
        <v>4</v>
      </c>
      <c r="B136" s="380" t="s">
        <v>1536</v>
      </c>
      <c r="C136" s="379"/>
      <c r="D136" s="379">
        <f t="shared" si="0"/>
        <v>0</v>
      </c>
      <c r="E136" s="389"/>
      <c r="F136" s="379">
        <v>10</v>
      </c>
      <c r="G136" s="379"/>
      <c r="H136" s="379"/>
      <c r="I136" s="385" t="s">
        <v>1509</v>
      </c>
    </row>
    <row r="137" spans="1:9" ht="20.25" customHeight="1">
      <c r="A137" s="377">
        <v>5</v>
      </c>
      <c r="B137" s="380" t="s">
        <v>23</v>
      </c>
      <c r="C137" s="379"/>
      <c r="D137" s="379">
        <f t="shared" si="0"/>
        <v>0</v>
      </c>
      <c r="E137" s="389"/>
      <c r="F137" s="379">
        <v>10</v>
      </c>
      <c r="G137" s="379"/>
      <c r="H137" s="379"/>
      <c r="I137" s="385" t="s">
        <v>1534</v>
      </c>
    </row>
    <row r="138" spans="1:9" ht="20.25" customHeight="1">
      <c r="A138" s="377">
        <v>6</v>
      </c>
      <c r="B138" s="387" t="s">
        <v>31</v>
      </c>
      <c r="C138" s="379">
        <v>5.19</v>
      </c>
      <c r="D138" s="379">
        <v>1.17</v>
      </c>
      <c r="E138" s="389">
        <v>0.21099999999999999</v>
      </c>
      <c r="F138" s="379">
        <v>10</v>
      </c>
      <c r="G138" s="379" t="s">
        <v>9</v>
      </c>
      <c r="H138" s="379" t="s">
        <v>1532</v>
      </c>
      <c r="I138" s="379" t="s">
        <v>1533</v>
      </c>
    </row>
    <row r="139" spans="1:9" ht="20.25" customHeight="1">
      <c r="A139" s="377">
        <v>7</v>
      </c>
      <c r="B139" s="387" t="s">
        <v>31</v>
      </c>
      <c r="C139" s="379">
        <v>5.23</v>
      </c>
      <c r="D139" s="379">
        <v>1.18</v>
      </c>
      <c r="E139" s="389">
        <v>0.21099999999999999</v>
      </c>
      <c r="F139" s="379">
        <v>10</v>
      </c>
      <c r="G139" s="379" t="s">
        <v>9</v>
      </c>
      <c r="H139" s="379" t="s">
        <v>1532</v>
      </c>
      <c r="I139" s="379" t="s">
        <v>1533</v>
      </c>
    </row>
    <row r="140" spans="1:9" ht="20.25" customHeight="1">
      <c r="A140" s="377">
        <v>8</v>
      </c>
      <c r="B140" s="387" t="s">
        <v>31</v>
      </c>
      <c r="C140" s="379">
        <v>5.19</v>
      </c>
      <c r="D140" s="379">
        <v>1.1299999999999999</v>
      </c>
      <c r="E140" s="389">
        <v>0.21099999999999999</v>
      </c>
      <c r="F140" s="379">
        <v>10</v>
      </c>
      <c r="G140" s="379" t="s">
        <v>9</v>
      </c>
      <c r="H140" s="379" t="s">
        <v>1532</v>
      </c>
      <c r="I140" s="379" t="s">
        <v>1533</v>
      </c>
    </row>
    <row r="141" spans="1:9" ht="20.25" customHeight="1">
      <c r="A141" s="377">
        <v>9</v>
      </c>
      <c r="B141" s="379" t="s">
        <v>31</v>
      </c>
      <c r="C141" s="379">
        <v>49.588000000000001</v>
      </c>
      <c r="D141" s="379">
        <v>9.86</v>
      </c>
      <c r="E141" s="389">
        <v>0.19900000000000001</v>
      </c>
      <c r="F141" s="379">
        <v>10</v>
      </c>
      <c r="G141" s="379" t="s">
        <v>8</v>
      </c>
      <c r="H141" s="379"/>
      <c r="I141" s="379" t="s">
        <v>117</v>
      </c>
    </row>
    <row r="142" spans="1:9" ht="20.25" customHeight="1">
      <c r="A142" s="377">
        <v>10</v>
      </c>
      <c r="B142" s="379" t="s">
        <v>31</v>
      </c>
      <c r="C142" s="379">
        <v>49.582999999999998</v>
      </c>
      <c r="D142" s="379">
        <v>9.5299999999999994</v>
      </c>
      <c r="E142" s="389">
        <v>0.192</v>
      </c>
      <c r="F142" s="379">
        <v>10</v>
      </c>
      <c r="G142" s="379" t="s">
        <v>8</v>
      </c>
      <c r="H142" s="379"/>
      <c r="I142" s="379" t="s">
        <v>117</v>
      </c>
    </row>
    <row r="143" spans="1:9" ht="20.25" customHeight="1">
      <c r="A143" s="377">
        <v>11</v>
      </c>
      <c r="B143" s="379" t="s">
        <v>31</v>
      </c>
      <c r="C143" s="379">
        <v>49.582999999999998</v>
      </c>
      <c r="D143" s="379">
        <v>8.3699999999999992</v>
      </c>
      <c r="E143" s="389">
        <v>0.16900000000000001</v>
      </c>
      <c r="F143" s="379">
        <v>10</v>
      </c>
      <c r="G143" s="379" t="s">
        <v>8</v>
      </c>
      <c r="H143" s="379"/>
      <c r="I143" s="379" t="s">
        <v>117</v>
      </c>
    </row>
    <row r="144" spans="1:9" ht="20.25" customHeight="1">
      <c r="A144" s="377">
        <v>12</v>
      </c>
      <c r="B144" s="379" t="s">
        <v>31</v>
      </c>
      <c r="C144" s="379">
        <v>49.582999999999998</v>
      </c>
      <c r="D144" s="379">
        <v>9.43</v>
      </c>
      <c r="E144" s="389">
        <v>0.191</v>
      </c>
      <c r="F144" s="379">
        <v>10</v>
      </c>
      <c r="G144" s="379" t="s">
        <v>8</v>
      </c>
      <c r="H144" s="379"/>
      <c r="I144" s="379" t="s">
        <v>117</v>
      </c>
    </row>
    <row r="145" spans="1:9" ht="20.25" customHeight="1">
      <c r="A145" s="377">
        <v>13</v>
      </c>
      <c r="B145" s="379" t="s">
        <v>31</v>
      </c>
      <c r="C145" s="379">
        <v>21.452000000000002</v>
      </c>
      <c r="D145" s="379">
        <v>4.12</v>
      </c>
      <c r="E145" s="389">
        <v>0.186</v>
      </c>
      <c r="F145" s="379">
        <v>10</v>
      </c>
      <c r="G145" s="379" t="s">
        <v>9</v>
      </c>
      <c r="H145" s="379"/>
      <c r="I145" s="379" t="s">
        <v>33</v>
      </c>
    </row>
    <row r="146" spans="1:9" ht="20.25" customHeight="1">
      <c r="A146" s="377">
        <v>14</v>
      </c>
      <c r="B146" s="379" t="s">
        <v>31</v>
      </c>
      <c r="C146" s="379">
        <v>20.968</v>
      </c>
      <c r="D146" s="379">
        <v>3.87</v>
      </c>
      <c r="E146" s="389">
        <v>0.185</v>
      </c>
      <c r="F146" s="379">
        <v>10</v>
      </c>
      <c r="G146" s="379" t="s">
        <v>9</v>
      </c>
      <c r="H146" s="379"/>
      <c r="I146" s="379" t="s">
        <v>33</v>
      </c>
    </row>
    <row r="147" spans="1:9" ht="20.25" customHeight="1">
      <c r="A147" s="377">
        <v>15</v>
      </c>
      <c r="B147" s="379" t="s">
        <v>31</v>
      </c>
      <c r="C147" s="379">
        <v>21.451000000000001</v>
      </c>
      <c r="D147" s="379">
        <v>4.1399999999999997</v>
      </c>
      <c r="E147" s="389">
        <v>0.193</v>
      </c>
      <c r="F147" s="379">
        <v>10</v>
      </c>
      <c r="G147" s="379" t="s">
        <v>9</v>
      </c>
      <c r="H147" s="379"/>
      <c r="I147" s="379" t="s">
        <v>33</v>
      </c>
    </row>
    <row r="148" spans="1:9" ht="20.25" customHeight="1">
      <c r="A148" s="377">
        <v>16</v>
      </c>
      <c r="B148" s="379" t="s">
        <v>31</v>
      </c>
      <c r="C148" s="379">
        <v>21.451000000000001</v>
      </c>
      <c r="D148" s="379">
        <v>4.13</v>
      </c>
      <c r="E148" s="389">
        <v>0.188</v>
      </c>
      <c r="F148" s="379">
        <v>10</v>
      </c>
      <c r="G148" s="379" t="s">
        <v>9</v>
      </c>
      <c r="H148" s="379"/>
      <c r="I148" s="379" t="s">
        <v>33</v>
      </c>
    </row>
    <row r="149" spans="1:9" ht="20.25" customHeight="1">
      <c r="A149" s="377">
        <v>17</v>
      </c>
      <c r="B149" s="383" t="s">
        <v>54</v>
      </c>
      <c r="C149" s="379"/>
      <c r="D149" s="379"/>
      <c r="E149" s="379"/>
      <c r="F149" s="379">
        <v>10</v>
      </c>
      <c r="G149" s="379"/>
      <c r="H149" s="379"/>
      <c r="I149" s="385" t="s">
        <v>1537</v>
      </c>
    </row>
    <row r="150" spans="1:9" ht="20.25" customHeight="1">
      <c r="A150" s="377">
        <v>18</v>
      </c>
      <c r="B150" s="383" t="s">
        <v>54</v>
      </c>
      <c r="C150" s="378"/>
      <c r="D150" s="378"/>
      <c r="E150" s="378"/>
      <c r="F150" s="379">
        <v>10</v>
      </c>
      <c r="G150" s="379"/>
      <c r="H150" s="378"/>
      <c r="I150" s="385" t="s">
        <v>1537</v>
      </c>
    </row>
    <row r="151" spans="1:9" ht="20.25" customHeight="1">
      <c r="A151" s="522"/>
      <c r="B151" s="522"/>
    </row>
    <row r="152" spans="1:9" ht="20.25" customHeight="1">
      <c r="A152" s="522"/>
      <c r="B152" s="522"/>
    </row>
    <row r="153" spans="1:9" ht="20.25" customHeight="1">
      <c r="A153" s="522"/>
      <c r="B153" s="522"/>
    </row>
    <row r="154" spans="1:9" ht="20.25" customHeight="1">
      <c r="A154" s="522"/>
      <c r="B154" s="522"/>
    </row>
    <row r="155" spans="1:9" ht="20.25" customHeight="1">
      <c r="A155" s="522"/>
      <c r="B155" s="522"/>
    </row>
    <row r="156" spans="1:9" ht="20.25" customHeight="1">
      <c r="A156" s="522"/>
      <c r="B156" s="522"/>
    </row>
  </sheetData>
  <mergeCells count="10">
    <mergeCell ref="A68:I68"/>
    <mergeCell ref="A89:I89"/>
    <mergeCell ref="A110:I110"/>
    <mergeCell ref="A131:I131"/>
    <mergeCell ref="A1:I1"/>
    <mergeCell ref="A2:I2"/>
    <mergeCell ref="A3:I3"/>
    <mergeCell ref="A4:I4"/>
    <mergeCell ref="A25:I25"/>
    <mergeCell ref="A46:I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5"/>
  <sheetViews>
    <sheetView topLeftCell="A227" workbookViewId="0">
      <selection activeCell="E241" sqref="E241"/>
    </sheetView>
  </sheetViews>
  <sheetFormatPr defaultColWidth="9.1796875" defaultRowHeight="14.5"/>
  <cols>
    <col min="1" max="1" width="9.453125" style="455" customWidth="1"/>
    <col min="2" max="2" width="14.7265625" style="455" customWidth="1"/>
    <col min="3" max="3" width="13.1796875" style="467" customWidth="1"/>
    <col min="4" max="4" width="10.453125" style="33" customWidth="1"/>
    <col min="5" max="5" width="12.81640625" style="33" customWidth="1"/>
    <col min="6" max="6" width="19" style="33" customWidth="1"/>
    <col min="7" max="7" width="15.7265625" style="33" customWidth="1"/>
    <col min="8" max="8" width="16.7265625" style="33" customWidth="1"/>
    <col min="9" max="9" width="20.54296875" style="455" customWidth="1"/>
    <col min="10" max="16384" width="9.1796875" style="1"/>
  </cols>
  <sheetData>
    <row r="1" spans="1:9" ht="29.25" customHeight="1">
      <c r="A1" s="698" t="s">
        <v>11</v>
      </c>
      <c r="B1" s="698"/>
      <c r="C1" s="698"/>
      <c r="D1" s="698"/>
      <c r="E1" s="698"/>
      <c r="F1" s="698"/>
      <c r="G1" s="698"/>
      <c r="H1" s="698"/>
      <c r="I1" s="698"/>
    </row>
    <row r="2" spans="1:9" ht="18.75" customHeight="1">
      <c r="A2" s="698" t="s">
        <v>1596</v>
      </c>
      <c r="B2" s="698"/>
      <c r="C2" s="698"/>
      <c r="D2" s="698"/>
      <c r="E2" s="698"/>
      <c r="F2" s="698"/>
      <c r="G2" s="698"/>
      <c r="H2" s="698"/>
      <c r="I2" s="698"/>
    </row>
    <row r="3" spans="1:9" s="286" customFormat="1" ht="19">
      <c r="A3" s="290"/>
      <c r="B3" s="290"/>
      <c r="C3" s="457"/>
      <c r="D3" s="291"/>
      <c r="E3" s="291"/>
      <c r="F3" s="291"/>
      <c r="G3" s="291"/>
      <c r="H3" s="291"/>
      <c r="I3" s="290"/>
    </row>
    <row r="4" spans="1:9" s="288" customFormat="1" ht="23.5">
      <c r="A4" s="740" t="s">
        <v>1597</v>
      </c>
      <c r="B4" s="741"/>
      <c r="C4" s="741"/>
      <c r="D4" s="741"/>
      <c r="E4" s="741"/>
      <c r="F4" s="741"/>
      <c r="G4" s="741"/>
      <c r="H4" s="741"/>
      <c r="I4" s="742"/>
    </row>
    <row r="5" spans="1:9" s="3" customFormat="1" ht="41.25" customHeight="1">
      <c r="A5" s="2" t="s">
        <v>326</v>
      </c>
      <c r="B5" s="2" t="s">
        <v>3</v>
      </c>
      <c r="C5" s="2" t="s">
        <v>38</v>
      </c>
      <c r="D5" s="2" t="s">
        <v>5</v>
      </c>
      <c r="E5" s="2" t="s">
        <v>6</v>
      </c>
      <c r="F5" s="2" t="s">
        <v>2</v>
      </c>
      <c r="G5" s="2" t="s">
        <v>10</v>
      </c>
      <c r="H5" s="2" t="s">
        <v>4</v>
      </c>
      <c r="I5" s="2" t="s">
        <v>327</v>
      </c>
    </row>
    <row r="6" spans="1:9" s="286" customFormat="1" ht="19">
      <c r="A6" s="72">
        <v>1</v>
      </c>
      <c r="B6" s="141" t="s">
        <v>31</v>
      </c>
      <c r="C6" s="194">
        <v>5.1349999999999998</v>
      </c>
      <c r="D6" s="141">
        <v>1.3959999999999999</v>
      </c>
      <c r="E6" s="194">
        <f>D6/C6</f>
        <v>0.27185978578383641</v>
      </c>
      <c r="F6" s="141">
        <v>2</v>
      </c>
      <c r="G6" s="141" t="s">
        <v>110</v>
      </c>
      <c r="H6" s="141"/>
      <c r="I6" s="141" t="s">
        <v>117</v>
      </c>
    </row>
    <row r="7" spans="1:9" s="286" customFormat="1" ht="19">
      <c r="A7" s="72">
        <v>2</v>
      </c>
      <c r="B7" s="141" t="s">
        <v>31</v>
      </c>
      <c r="C7" s="194">
        <f>SUM(5.135)</f>
        <v>5.1349999999999998</v>
      </c>
      <c r="D7" s="141">
        <v>1.86</v>
      </c>
      <c r="E7" s="194">
        <f>D7/C7</f>
        <v>0.36222005842259009</v>
      </c>
      <c r="F7" s="141">
        <v>2</v>
      </c>
      <c r="G7" s="141" t="s">
        <v>110</v>
      </c>
      <c r="H7" s="141"/>
      <c r="I7" s="141" t="s">
        <v>117</v>
      </c>
    </row>
    <row r="8" spans="1:9" s="286" customFormat="1" ht="19">
      <c r="A8" s="72">
        <v>3</v>
      </c>
      <c r="B8" s="72" t="s">
        <v>1577</v>
      </c>
      <c r="C8" s="194"/>
      <c r="D8" s="141"/>
      <c r="E8" s="194"/>
      <c r="F8" s="141">
        <v>2</v>
      </c>
      <c r="G8" s="141"/>
      <c r="H8" s="141"/>
      <c r="I8" s="72" t="s">
        <v>1879</v>
      </c>
    </row>
    <row r="9" spans="1:9" s="286" customFormat="1" ht="19">
      <c r="A9" s="72">
        <v>4</v>
      </c>
      <c r="B9" s="72" t="s">
        <v>1577</v>
      </c>
      <c r="C9" s="194"/>
      <c r="D9" s="141"/>
      <c r="E9" s="194"/>
      <c r="F9" s="141">
        <v>2</v>
      </c>
      <c r="G9" s="141"/>
      <c r="H9" s="141"/>
      <c r="I9" s="72" t="s">
        <v>1879</v>
      </c>
    </row>
    <row r="10" spans="1:9" s="286" customFormat="1" ht="19">
      <c r="A10" s="72">
        <v>5</v>
      </c>
      <c r="B10" s="72" t="s">
        <v>1880</v>
      </c>
      <c r="C10" s="194"/>
      <c r="D10" s="141"/>
      <c r="E10" s="194"/>
      <c r="F10" s="141">
        <v>2</v>
      </c>
      <c r="G10" s="141"/>
      <c r="H10" s="141"/>
      <c r="I10" s="72" t="s">
        <v>1881</v>
      </c>
    </row>
    <row r="11" spans="1:9" s="286" customFormat="1" ht="19">
      <c r="A11" s="72">
        <v>6</v>
      </c>
      <c r="B11" s="72" t="s">
        <v>1880</v>
      </c>
      <c r="C11" s="194"/>
      <c r="D11" s="291"/>
      <c r="E11" s="194"/>
      <c r="F11" s="141">
        <v>2</v>
      </c>
      <c r="G11" s="141"/>
      <c r="H11" s="141"/>
      <c r="I11" s="72" t="s">
        <v>1881</v>
      </c>
    </row>
    <row r="12" spans="1:9" s="286" customFormat="1" ht="19">
      <c r="A12" s="72">
        <v>7</v>
      </c>
      <c r="B12" s="141" t="s">
        <v>31</v>
      </c>
      <c r="C12" s="194">
        <v>5.1349999999999998</v>
      </c>
      <c r="D12" s="141">
        <v>1.4259999999999999</v>
      </c>
      <c r="E12" s="194">
        <f t="shared" ref="E12:E17" si="0">D12/C12</f>
        <v>0.27770204479065236</v>
      </c>
      <c r="F12" s="141">
        <v>2</v>
      </c>
      <c r="G12" s="141" t="s">
        <v>110</v>
      </c>
      <c r="H12" s="141"/>
      <c r="I12" s="141" t="s">
        <v>117</v>
      </c>
    </row>
    <row r="13" spans="1:9" s="286" customFormat="1" ht="19">
      <c r="A13" s="72">
        <v>8</v>
      </c>
      <c r="B13" s="141" t="s">
        <v>31</v>
      </c>
      <c r="C13" s="194">
        <v>5.1349999999999998</v>
      </c>
      <c r="D13" s="141">
        <v>1.86</v>
      </c>
      <c r="E13" s="194">
        <f t="shared" si="0"/>
        <v>0.36222005842259009</v>
      </c>
      <c r="F13" s="141">
        <v>2</v>
      </c>
      <c r="G13" s="141" t="s">
        <v>110</v>
      </c>
      <c r="H13" s="141"/>
      <c r="I13" s="141" t="s">
        <v>117</v>
      </c>
    </row>
    <row r="14" spans="1:9" s="286" customFormat="1" ht="19">
      <c r="A14" s="72">
        <v>9</v>
      </c>
      <c r="B14" s="72" t="s">
        <v>116</v>
      </c>
      <c r="C14" s="194"/>
      <c r="D14" s="141"/>
      <c r="E14" s="194"/>
      <c r="F14" s="141">
        <v>2</v>
      </c>
      <c r="G14" s="141"/>
      <c r="H14" s="141"/>
      <c r="I14" s="72" t="s">
        <v>1882</v>
      </c>
    </row>
    <row r="15" spans="1:9" s="286" customFormat="1" ht="19">
      <c r="A15" s="72">
        <v>10</v>
      </c>
      <c r="B15" s="72" t="s">
        <v>1578</v>
      </c>
      <c r="C15" s="194"/>
      <c r="D15" s="291"/>
      <c r="E15" s="194"/>
      <c r="F15" s="141">
        <v>2</v>
      </c>
      <c r="G15" s="141"/>
      <c r="H15" s="141"/>
      <c r="I15" s="72" t="s">
        <v>1882</v>
      </c>
    </row>
    <row r="16" spans="1:9" s="286" customFormat="1" ht="19">
      <c r="A16" s="72">
        <v>11</v>
      </c>
      <c r="B16" s="141" t="s">
        <v>31</v>
      </c>
      <c r="C16" s="194">
        <v>12.526</v>
      </c>
      <c r="D16" s="141">
        <v>4.3209999999999997</v>
      </c>
      <c r="E16" s="194">
        <f t="shared" si="0"/>
        <v>0.34496247804566499</v>
      </c>
      <c r="F16" s="141">
        <v>2</v>
      </c>
      <c r="G16" s="141" t="s">
        <v>110</v>
      </c>
      <c r="H16" s="141"/>
      <c r="I16" s="72" t="s">
        <v>1888</v>
      </c>
    </row>
    <row r="17" spans="1:9" s="286" customFormat="1" ht="19">
      <c r="A17" s="72">
        <v>12</v>
      </c>
      <c r="B17" s="141" t="s">
        <v>31</v>
      </c>
      <c r="C17" s="194">
        <v>12.515000000000001</v>
      </c>
      <c r="D17" s="141">
        <v>7.1589999999999998</v>
      </c>
      <c r="E17" s="194">
        <f t="shared" si="0"/>
        <v>0.57203355972832592</v>
      </c>
      <c r="F17" s="141">
        <v>2</v>
      </c>
      <c r="G17" s="141" t="s">
        <v>110</v>
      </c>
      <c r="H17" s="141"/>
      <c r="I17" s="72" t="s">
        <v>1888</v>
      </c>
    </row>
    <row r="18" spans="1:9" s="445" customFormat="1" ht="19">
      <c r="A18" s="444">
        <v>13</v>
      </c>
      <c r="B18" s="444" t="s">
        <v>1579</v>
      </c>
      <c r="C18" s="293"/>
      <c r="D18" s="468"/>
      <c r="E18" s="194"/>
      <c r="F18" s="141">
        <v>2</v>
      </c>
      <c r="G18" s="468"/>
      <c r="H18" s="468"/>
      <c r="I18" s="72" t="s">
        <v>1882</v>
      </c>
    </row>
    <row r="19" spans="1:9" s="445" customFormat="1" ht="19">
      <c r="A19" s="444">
        <v>14</v>
      </c>
      <c r="B19" s="444" t="s">
        <v>1579</v>
      </c>
      <c r="C19" s="293"/>
      <c r="D19" s="468"/>
      <c r="E19" s="194"/>
      <c r="F19" s="141">
        <v>2</v>
      </c>
      <c r="G19" s="468"/>
      <c r="H19" s="468"/>
      <c r="I19" s="72" t="s">
        <v>1882</v>
      </c>
    </row>
    <row r="20" spans="1:9" s="445" customFormat="1" ht="19">
      <c r="A20" s="444">
        <v>15</v>
      </c>
      <c r="B20" s="444" t="s">
        <v>1580</v>
      </c>
      <c r="C20" s="293"/>
      <c r="D20" s="468"/>
      <c r="E20" s="194"/>
      <c r="F20" s="141">
        <v>2</v>
      </c>
      <c r="G20" s="468"/>
      <c r="H20" s="468"/>
      <c r="I20" s="72" t="s">
        <v>1882</v>
      </c>
    </row>
    <row r="21" spans="1:9" s="445" customFormat="1" ht="19">
      <c r="A21" s="444">
        <v>16</v>
      </c>
      <c r="B21" s="444" t="s">
        <v>1580</v>
      </c>
      <c r="C21" s="293"/>
      <c r="D21" s="468"/>
      <c r="E21" s="194"/>
      <c r="F21" s="141">
        <v>2</v>
      </c>
      <c r="G21" s="468"/>
      <c r="H21" s="468"/>
      <c r="I21" s="72" t="s">
        <v>1882</v>
      </c>
    </row>
    <row r="22" spans="1:9" s="445" customFormat="1" ht="19">
      <c r="A22" s="444">
        <v>17</v>
      </c>
      <c r="B22" s="444" t="s">
        <v>1581</v>
      </c>
      <c r="C22" s="293"/>
      <c r="D22" s="468"/>
      <c r="E22" s="194"/>
      <c r="F22" s="141">
        <v>2</v>
      </c>
      <c r="G22" s="468"/>
      <c r="H22" s="468"/>
      <c r="I22" s="72" t="s">
        <v>1883</v>
      </c>
    </row>
    <row r="23" spans="1:9" s="445" customFormat="1" ht="19">
      <c r="A23" s="444">
        <v>18</v>
      </c>
      <c r="B23" s="444" t="s">
        <v>1581</v>
      </c>
      <c r="C23" s="293"/>
      <c r="D23" s="468"/>
      <c r="E23" s="194"/>
      <c r="F23" s="141">
        <v>2</v>
      </c>
      <c r="G23" s="468"/>
      <c r="H23" s="468"/>
      <c r="I23" s="72" t="s">
        <v>1883</v>
      </c>
    </row>
    <row r="24" spans="1:9" s="286" customFormat="1" ht="19">
      <c r="A24" s="72">
        <v>19</v>
      </c>
      <c r="B24" s="72" t="s">
        <v>1156</v>
      </c>
      <c r="C24" s="194"/>
      <c r="D24" s="141"/>
      <c r="E24" s="194"/>
      <c r="F24" s="141">
        <v>2</v>
      </c>
      <c r="G24" s="141"/>
      <c r="H24" s="141"/>
      <c r="I24" s="72"/>
    </row>
    <row r="25" spans="1:9" s="286" customFormat="1" ht="19">
      <c r="A25" s="72">
        <v>20</v>
      </c>
      <c r="B25" s="72" t="s">
        <v>112</v>
      </c>
      <c r="C25" s="194"/>
      <c r="D25" s="141"/>
      <c r="E25" s="194"/>
      <c r="F25" s="141">
        <v>2</v>
      </c>
      <c r="G25" s="141"/>
      <c r="H25" s="141"/>
      <c r="I25" s="72" t="s">
        <v>1884</v>
      </c>
    </row>
    <row r="26" spans="1:9" s="286" customFormat="1" ht="19">
      <c r="A26" s="72">
        <v>21</v>
      </c>
      <c r="B26" s="72" t="s">
        <v>112</v>
      </c>
      <c r="C26" s="194"/>
      <c r="D26" s="141"/>
      <c r="E26" s="194"/>
      <c r="F26" s="141">
        <v>2</v>
      </c>
      <c r="G26" s="141"/>
      <c r="H26" s="141"/>
      <c r="I26" s="72" t="s">
        <v>1886</v>
      </c>
    </row>
    <row r="27" spans="1:9" s="286" customFormat="1" ht="19">
      <c r="A27" s="72">
        <v>22</v>
      </c>
      <c r="B27" s="72" t="s">
        <v>112</v>
      </c>
      <c r="C27" s="194"/>
      <c r="D27" s="141"/>
      <c r="E27" s="194"/>
      <c r="F27" s="141">
        <v>2</v>
      </c>
      <c r="G27" s="141"/>
      <c r="H27" s="141"/>
      <c r="I27" s="72" t="s">
        <v>1885</v>
      </c>
    </row>
    <row r="28" spans="1:9" s="286" customFormat="1" ht="19">
      <c r="A28" s="72">
        <v>23</v>
      </c>
      <c r="B28" s="72" t="s">
        <v>43</v>
      </c>
      <c r="C28" s="194"/>
      <c r="D28" s="141"/>
      <c r="E28" s="141"/>
      <c r="F28" s="141">
        <v>2</v>
      </c>
      <c r="G28" s="141"/>
      <c r="H28" s="141"/>
      <c r="I28" s="72" t="s">
        <v>1887</v>
      </c>
    </row>
    <row r="29" spans="1:9" s="286" customFormat="1" ht="19">
      <c r="A29" s="72">
        <v>24</v>
      </c>
      <c r="B29" s="72" t="s">
        <v>43</v>
      </c>
      <c r="C29" s="194"/>
      <c r="D29" s="141"/>
      <c r="E29" s="141"/>
      <c r="F29" s="141">
        <v>2</v>
      </c>
      <c r="G29" s="141"/>
      <c r="H29" s="141"/>
      <c r="I29" s="72" t="s">
        <v>1887</v>
      </c>
    </row>
    <row r="30" spans="1:9" s="286" customFormat="1" ht="19">
      <c r="A30" s="546"/>
      <c r="B30" s="446"/>
      <c r="C30" s="466"/>
      <c r="D30" s="547"/>
      <c r="E30" s="547"/>
      <c r="F30" s="547"/>
      <c r="G30" s="547"/>
      <c r="H30" s="547"/>
      <c r="I30" s="549"/>
    </row>
    <row r="31" spans="1:9" s="288" customFormat="1" ht="23.5">
      <c r="A31" s="740" t="s">
        <v>1598</v>
      </c>
      <c r="B31" s="741"/>
      <c r="C31" s="741"/>
      <c r="D31" s="741"/>
      <c r="E31" s="741"/>
      <c r="F31" s="741"/>
      <c r="G31" s="741"/>
      <c r="H31" s="741"/>
      <c r="I31" s="742"/>
    </row>
    <row r="32" spans="1:9" s="3" customFormat="1" ht="38.25" customHeight="1">
      <c r="A32" s="2" t="s">
        <v>326</v>
      </c>
      <c r="B32" s="2" t="s">
        <v>3</v>
      </c>
      <c r="C32" s="2" t="s">
        <v>38</v>
      </c>
      <c r="D32" s="2" t="s">
        <v>5</v>
      </c>
      <c r="E32" s="2" t="s">
        <v>6</v>
      </c>
      <c r="F32" s="2" t="s">
        <v>2</v>
      </c>
      <c r="G32" s="2" t="s">
        <v>10</v>
      </c>
      <c r="H32" s="2" t="s">
        <v>4</v>
      </c>
      <c r="I32" s="2" t="s">
        <v>327</v>
      </c>
    </row>
    <row r="33" spans="1:9" s="286" customFormat="1" ht="19">
      <c r="A33" s="72">
        <v>1</v>
      </c>
      <c r="B33" s="72" t="s">
        <v>112</v>
      </c>
      <c r="C33" s="194"/>
      <c r="D33" s="141"/>
      <c r="E33" s="141"/>
      <c r="F33" s="141">
        <v>2</v>
      </c>
      <c r="G33" s="141" t="s">
        <v>110</v>
      </c>
      <c r="H33" s="141"/>
      <c r="I33" s="72" t="s">
        <v>1878</v>
      </c>
    </row>
    <row r="34" spans="1:9" s="286" customFormat="1" ht="19">
      <c r="A34" s="72">
        <v>2</v>
      </c>
      <c r="B34" s="141" t="s">
        <v>31</v>
      </c>
      <c r="C34" s="194">
        <v>5.1349999999999998</v>
      </c>
      <c r="D34" s="141">
        <v>0.96</v>
      </c>
      <c r="E34" s="194">
        <f>D34/C34</f>
        <v>0.186952288218111</v>
      </c>
      <c r="F34" s="141">
        <v>2</v>
      </c>
      <c r="G34" s="141" t="s">
        <v>9</v>
      </c>
      <c r="H34" s="141">
        <v>1.86</v>
      </c>
      <c r="I34" s="141" t="s">
        <v>33</v>
      </c>
    </row>
    <row r="35" spans="1:9" s="286" customFormat="1" ht="19">
      <c r="A35" s="72">
        <v>3</v>
      </c>
      <c r="B35" s="141" t="s">
        <v>31</v>
      </c>
      <c r="C35" s="194">
        <v>4.0221999999999998</v>
      </c>
      <c r="D35" s="141">
        <v>0.83</v>
      </c>
      <c r="E35" s="194">
        <f t="shared" ref="E35:E56" si="1">D35/C35</f>
        <v>0.20635473124160908</v>
      </c>
      <c r="F35" s="141">
        <v>2</v>
      </c>
      <c r="G35" s="141" t="s">
        <v>9</v>
      </c>
      <c r="H35" s="141">
        <v>2.97</v>
      </c>
      <c r="I35" s="141" t="s">
        <v>33</v>
      </c>
    </row>
    <row r="36" spans="1:9" s="286" customFormat="1" ht="19">
      <c r="A36" s="72">
        <v>4</v>
      </c>
      <c r="B36" s="141" t="s">
        <v>31</v>
      </c>
      <c r="C36" s="194">
        <v>4.0221999999999998</v>
      </c>
      <c r="D36" s="141">
        <v>0.83</v>
      </c>
      <c r="E36" s="194">
        <f t="shared" si="1"/>
        <v>0.20635473124160908</v>
      </c>
      <c r="F36" s="141">
        <v>2</v>
      </c>
      <c r="G36" s="141" t="s">
        <v>9</v>
      </c>
      <c r="H36" s="141">
        <v>2.97</v>
      </c>
      <c r="I36" s="141" t="s">
        <v>33</v>
      </c>
    </row>
    <row r="37" spans="1:9" s="286" customFormat="1" ht="19">
      <c r="A37" s="72">
        <v>5</v>
      </c>
      <c r="B37" s="141" t="s">
        <v>31</v>
      </c>
      <c r="C37" s="194">
        <v>4.0221999999999998</v>
      </c>
      <c r="D37" s="141">
        <v>0.83</v>
      </c>
      <c r="E37" s="194">
        <f t="shared" si="1"/>
        <v>0.20635473124160908</v>
      </c>
      <c r="F37" s="141">
        <v>2</v>
      </c>
      <c r="G37" s="141" t="s">
        <v>9</v>
      </c>
      <c r="H37" s="141">
        <v>2.97</v>
      </c>
      <c r="I37" s="141" t="s">
        <v>33</v>
      </c>
    </row>
    <row r="38" spans="1:9" s="286" customFormat="1" ht="19">
      <c r="A38" s="72">
        <v>6</v>
      </c>
      <c r="B38" s="141" t="s">
        <v>31</v>
      </c>
      <c r="C38" s="194">
        <v>7.68</v>
      </c>
      <c r="D38" s="141">
        <v>1.51</v>
      </c>
      <c r="E38" s="194">
        <f t="shared" si="1"/>
        <v>0.19661458333333334</v>
      </c>
      <c r="F38" s="141">
        <v>2</v>
      </c>
      <c r="G38" s="141" t="s">
        <v>110</v>
      </c>
      <c r="H38" s="141"/>
      <c r="I38" s="141" t="s">
        <v>117</v>
      </c>
    </row>
    <row r="39" spans="1:9" s="286" customFormat="1" ht="19">
      <c r="A39" s="72">
        <v>7</v>
      </c>
      <c r="B39" s="141" t="s">
        <v>31</v>
      </c>
      <c r="C39" s="194">
        <v>7.38</v>
      </c>
      <c r="D39" s="141">
        <v>1.65</v>
      </c>
      <c r="E39" s="194">
        <f t="shared" si="1"/>
        <v>0.22357723577235772</v>
      </c>
      <c r="F39" s="141">
        <v>2</v>
      </c>
      <c r="G39" s="141" t="s">
        <v>110</v>
      </c>
      <c r="H39" s="141"/>
      <c r="I39" s="141" t="s">
        <v>117</v>
      </c>
    </row>
    <row r="40" spans="1:9" s="286" customFormat="1" ht="19">
      <c r="A40" s="72">
        <v>8</v>
      </c>
      <c r="B40" s="141" t="s">
        <v>31</v>
      </c>
      <c r="C40" s="194">
        <v>7.28</v>
      </c>
      <c r="D40" s="141">
        <v>0.21</v>
      </c>
      <c r="E40" s="194">
        <f t="shared" si="1"/>
        <v>2.8846153846153844E-2</v>
      </c>
      <c r="F40" s="141">
        <v>2</v>
      </c>
      <c r="G40" s="141" t="s">
        <v>110</v>
      </c>
      <c r="H40" s="141"/>
      <c r="I40" s="141" t="s">
        <v>117</v>
      </c>
    </row>
    <row r="41" spans="1:9" s="286" customFormat="1" ht="19">
      <c r="A41" s="72">
        <v>9</v>
      </c>
      <c r="B41" s="141" t="s">
        <v>31</v>
      </c>
      <c r="C41" s="194">
        <v>7.48</v>
      </c>
      <c r="D41" s="141">
        <v>1.61</v>
      </c>
      <c r="E41" s="194">
        <f>D41/C41</f>
        <v>0.21524064171122995</v>
      </c>
      <c r="F41" s="141">
        <v>2</v>
      </c>
      <c r="G41" s="141" t="s">
        <v>110</v>
      </c>
      <c r="H41" s="141"/>
      <c r="I41" s="141" t="s">
        <v>117</v>
      </c>
    </row>
    <row r="42" spans="1:9" s="286" customFormat="1" ht="19">
      <c r="A42" s="72">
        <v>10</v>
      </c>
      <c r="B42" s="141" t="s">
        <v>31</v>
      </c>
      <c r="C42" s="194">
        <v>7.38</v>
      </c>
      <c r="D42" s="141">
        <v>0.51</v>
      </c>
      <c r="E42" s="194">
        <f t="shared" si="1"/>
        <v>6.910569105691057E-2</v>
      </c>
      <c r="F42" s="141">
        <v>2</v>
      </c>
      <c r="G42" s="141" t="s">
        <v>110</v>
      </c>
      <c r="H42" s="141"/>
      <c r="I42" s="141" t="s">
        <v>117</v>
      </c>
    </row>
    <row r="43" spans="1:9" s="286" customFormat="1" ht="19">
      <c r="A43" s="72">
        <v>11</v>
      </c>
      <c r="B43" s="141" t="s">
        <v>31</v>
      </c>
      <c r="C43" s="194">
        <v>7.48</v>
      </c>
      <c r="D43" s="141">
        <v>0.65</v>
      </c>
      <c r="E43" s="194">
        <f t="shared" si="1"/>
        <v>8.6898395721925134E-2</v>
      </c>
      <c r="F43" s="141">
        <v>2</v>
      </c>
      <c r="G43" s="141" t="s">
        <v>110</v>
      </c>
      <c r="H43" s="141"/>
      <c r="I43" s="141" t="s">
        <v>117</v>
      </c>
    </row>
    <row r="44" spans="1:9" s="286" customFormat="1" ht="19">
      <c r="A44" s="72">
        <v>12</v>
      </c>
      <c r="B44" s="141" t="s">
        <v>31</v>
      </c>
      <c r="C44" s="194">
        <v>7.48</v>
      </c>
      <c r="D44" s="141">
        <v>1.63</v>
      </c>
      <c r="E44" s="194">
        <f t="shared" si="1"/>
        <v>0.21791443850267378</v>
      </c>
      <c r="F44" s="141">
        <v>2</v>
      </c>
      <c r="G44" s="141" t="s">
        <v>110</v>
      </c>
      <c r="H44" s="141"/>
      <c r="I44" s="141" t="s">
        <v>117</v>
      </c>
    </row>
    <row r="45" spans="1:9" s="445" customFormat="1" ht="19">
      <c r="A45" s="444">
        <v>13</v>
      </c>
      <c r="B45" s="444" t="s">
        <v>1579</v>
      </c>
      <c r="C45" s="293"/>
      <c r="D45" s="468"/>
      <c r="E45" s="194"/>
      <c r="F45" s="141">
        <v>2</v>
      </c>
      <c r="G45" s="468"/>
      <c r="H45" s="141"/>
      <c r="I45" s="72" t="s">
        <v>1882</v>
      </c>
    </row>
    <row r="46" spans="1:9" s="445" customFormat="1" ht="19">
      <c r="A46" s="444">
        <v>14</v>
      </c>
      <c r="B46" s="444" t="s">
        <v>1579</v>
      </c>
      <c r="C46" s="293"/>
      <c r="D46" s="468"/>
      <c r="E46" s="194"/>
      <c r="F46" s="141">
        <v>2</v>
      </c>
      <c r="G46" s="468"/>
      <c r="H46" s="141"/>
      <c r="I46" s="72" t="s">
        <v>1882</v>
      </c>
    </row>
    <row r="47" spans="1:9" s="445" customFormat="1" ht="19">
      <c r="A47" s="444">
        <v>15</v>
      </c>
      <c r="B47" s="444" t="s">
        <v>1580</v>
      </c>
      <c r="C47" s="293"/>
      <c r="D47" s="468"/>
      <c r="E47" s="194"/>
      <c r="F47" s="141">
        <v>2</v>
      </c>
      <c r="G47" s="468"/>
      <c r="H47" s="141"/>
      <c r="I47" s="72" t="s">
        <v>1882</v>
      </c>
    </row>
    <row r="48" spans="1:9" s="445" customFormat="1" ht="19">
      <c r="A48" s="444">
        <v>16</v>
      </c>
      <c r="B48" s="444" t="s">
        <v>1580</v>
      </c>
      <c r="C48" s="293"/>
      <c r="D48" s="468"/>
      <c r="E48" s="194"/>
      <c r="F48" s="141">
        <v>2</v>
      </c>
      <c r="G48" s="468"/>
      <c r="H48" s="141"/>
      <c r="I48" s="72" t="s">
        <v>1882</v>
      </c>
    </row>
    <row r="49" spans="1:9" s="445" customFormat="1" ht="19">
      <c r="A49" s="444">
        <v>17</v>
      </c>
      <c r="B49" s="444" t="s">
        <v>1581</v>
      </c>
      <c r="C49" s="293"/>
      <c r="D49" s="468"/>
      <c r="E49" s="194"/>
      <c r="F49" s="141">
        <v>2</v>
      </c>
      <c r="G49" s="468"/>
      <c r="H49" s="141"/>
      <c r="I49" s="72" t="s">
        <v>1883</v>
      </c>
    </row>
    <row r="50" spans="1:9" s="445" customFormat="1" ht="19">
      <c r="A50" s="444">
        <v>18</v>
      </c>
      <c r="B50" s="444" t="s">
        <v>1581</v>
      </c>
      <c r="C50" s="293"/>
      <c r="D50" s="468"/>
      <c r="E50" s="194"/>
      <c r="F50" s="141">
        <v>2</v>
      </c>
      <c r="G50" s="468"/>
      <c r="H50" s="141"/>
      <c r="I50" s="72" t="s">
        <v>1883</v>
      </c>
    </row>
    <row r="51" spans="1:9" s="445" customFormat="1" ht="19">
      <c r="A51" s="444">
        <v>19</v>
      </c>
      <c r="B51" s="468" t="s">
        <v>31</v>
      </c>
      <c r="C51" s="293">
        <v>7.68</v>
      </c>
      <c r="D51" s="468">
        <v>1.51</v>
      </c>
      <c r="E51" s="194">
        <f t="shared" si="1"/>
        <v>0.19661458333333334</v>
      </c>
      <c r="F51" s="141">
        <v>2</v>
      </c>
      <c r="G51" s="468" t="s">
        <v>110</v>
      </c>
      <c r="H51" s="141"/>
      <c r="I51" s="141" t="s">
        <v>117</v>
      </c>
    </row>
    <row r="52" spans="1:9" s="445" customFormat="1" ht="19">
      <c r="A52" s="444">
        <v>20</v>
      </c>
      <c r="B52" s="468" t="s">
        <v>31</v>
      </c>
      <c r="C52" s="293">
        <v>7.58</v>
      </c>
      <c r="D52" s="468">
        <v>0.61</v>
      </c>
      <c r="E52" s="194">
        <f t="shared" si="1"/>
        <v>8.0474934036939311E-2</v>
      </c>
      <c r="F52" s="141">
        <v>2</v>
      </c>
      <c r="G52" s="468" t="s">
        <v>110</v>
      </c>
      <c r="H52" s="141"/>
      <c r="I52" s="141" t="s">
        <v>117</v>
      </c>
    </row>
    <row r="53" spans="1:9" s="286" customFormat="1" ht="19">
      <c r="A53" s="72">
        <v>21</v>
      </c>
      <c r="B53" s="141" t="s">
        <v>31</v>
      </c>
      <c r="C53" s="194">
        <v>7.48</v>
      </c>
      <c r="D53" s="141">
        <v>0.65</v>
      </c>
      <c r="E53" s="194">
        <f t="shared" si="1"/>
        <v>8.6898395721925134E-2</v>
      </c>
      <c r="F53" s="141">
        <v>2</v>
      </c>
      <c r="G53" s="141" t="s">
        <v>110</v>
      </c>
      <c r="H53" s="141"/>
      <c r="I53" s="141" t="s">
        <v>117</v>
      </c>
    </row>
    <row r="54" spans="1:9" s="286" customFormat="1" ht="19">
      <c r="A54" s="72">
        <v>22</v>
      </c>
      <c r="B54" s="141" t="s">
        <v>31</v>
      </c>
      <c r="C54" s="194">
        <v>7.68</v>
      </c>
      <c r="D54" s="141">
        <v>1.51</v>
      </c>
      <c r="E54" s="194">
        <f t="shared" si="1"/>
        <v>0.19661458333333334</v>
      </c>
      <c r="F54" s="141">
        <v>2</v>
      </c>
      <c r="G54" s="141" t="s">
        <v>110</v>
      </c>
      <c r="H54" s="141"/>
      <c r="I54" s="141" t="s">
        <v>117</v>
      </c>
    </row>
    <row r="55" spans="1:9" s="286" customFormat="1" ht="19">
      <c r="A55" s="72">
        <v>23</v>
      </c>
      <c r="B55" s="141" t="s">
        <v>31</v>
      </c>
      <c r="C55" s="194">
        <v>7.38</v>
      </c>
      <c r="D55" s="141">
        <v>1.61</v>
      </c>
      <c r="E55" s="194">
        <f t="shared" si="1"/>
        <v>0.21815718157181574</v>
      </c>
      <c r="F55" s="141">
        <v>2</v>
      </c>
      <c r="G55" s="141" t="s">
        <v>110</v>
      </c>
      <c r="H55" s="141"/>
      <c r="I55" s="141" t="s">
        <v>117</v>
      </c>
    </row>
    <row r="56" spans="1:9" s="286" customFormat="1" ht="19">
      <c r="A56" s="72">
        <v>24</v>
      </c>
      <c r="B56" s="141" t="s">
        <v>31</v>
      </c>
      <c r="C56" s="194">
        <v>7.38</v>
      </c>
      <c r="D56" s="141">
        <v>0.61</v>
      </c>
      <c r="E56" s="194">
        <f t="shared" si="1"/>
        <v>8.2655826558265588E-2</v>
      </c>
      <c r="F56" s="141">
        <v>2</v>
      </c>
      <c r="G56" s="141" t="s">
        <v>110</v>
      </c>
      <c r="H56" s="141"/>
      <c r="I56" s="141" t="s">
        <v>117</v>
      </c>
    </row>
    <row r="57" spans="1:9" s="286" customFormat="1" ht="19">
      <c r="A57" s="546"/>
      <c r="B57" s="547"/>
      <c r="C57" s="466"/>
      <c r="D57" s="547"/>
      <c r="E57" s="466"/>
      <c r="F57" s="547"/>
      <c r="G57" s="547"/>
      <c r="H57" s="547"/>
      <c r="I57" s="548"/>
    </row>
    <row r="58" spans="1:9" s="288" customFormat="1" ht="23.5">
      <c r="A58" s="740" t="s">
        <v>1599</v>
      </c>
      <c r="B58" s="741"/>
      <c r="C58" s="741"/>
      <c r="D58" s="741"/>
      <c r="E58" s="741"/>
      <c r="F58" s="741"/>
      <c r="G58" s="741"/>
      <c r="H58" s="741"/>
      <c r="I58" s="742"/>
    </row>
    <row r="59" spans="1:9" s="3" customFormat="1" ht="51">
      <c r="A59" s="2" t="s">
        <v>326</v>
      </c>
      <c r="B59" s="2" t="s">
        <v>3</v>
      </c>
      <c r="C59" s="2" t="s">
        <v>38</v>
      </c>
      <c r="D59" s="2" t="s">
        <v>5</v>
      </c>
      <c r="E59" s="2" t="s">
        <v>6</v>
      </c>
      <c r="F59" s="2" t="s">
        <v>2</v>
      </c>
      <c r="G59" s="2" t="s">
        <v>10</v>
      </c>
      <c r="H59" s="2" t="s">
        <v>4</v>
      </c>
      <c r="I59" s="2" t="s">
        <v>327</v>
      </c>
    </row>
    <row r="60" spans="1:9" s="286" customFormat="1" ht="19">
      <c r="A60" s="72">
        <v>1</v>
      </c>
      <c r="B60" s="72" t="s">
        <v>1577</v>
      </c>
      <c r="C60" s="194"/>
      <c r="D60" s="141"/>
      <c r="E60" s="141"/>
      <c r="F60" s="141">
        <v>4</v>
      </c>
      <c r="G60" s="141"/>
      <c r="H60" s="141"/>
      <c r="I60" s="72" t="s">
        <v>1889</v>
      </c>
    </row>
    <row r="61" spans="1:9" s="286" customFormat="1" ht="19">
      <c r="A61" s="72">
        <v>2</v>
      </c>
      <c r="B61" s="72" t="s">
        <v>1577</v>
      </c>
      <c r="C61" s="194"/>
      <c r="D61" s="141"/>
      <c r="E61" s="141"/>
      <c r="F61" s="141">
        <v>4</v>
      </c>
      <c r="G61" s="141"/>
      <c r="H61" s="141"/>
      <c r="I61" s="72" t="s">
        <v>1889</v>
      </c>
    </row>
    <row r="62" spans="1:9" s="286" customFormat="1" ht="19">
      <c r="A62" s="72">
        <v>3</v>
      </c>
      <c r="B62" s="72" t="s">
        <v>116</v>
      </c>
      <c r="C62" s="194"/>
      <c r="D62" s="141"/>
      <c r="E62" s="141"/>
      <c r="F62" s="141">
        <v>4</v>
      </c>
      <c r="G62" s="141"/>
      <c r="H62" s="141"/>
      <c r="I62" s="72" t="s">
        <v>1890</v>
      </c>
    </row>
    <row r="63" spans="1:9" s="286" customFormat="1" ht="19">
      <c r="A63" s="72">
        <v>4</v>
      </c>
      <c r="B63" s="72" t="s">
        <v>126</v>
      </c>
      <c r="C63" s="194"/>
      <c r="D63" s="141"/>
      <c r="E63" s="141"/>
      <c r="F63" s="141">
        <v>4</v>
      </c>
      <c r="G63" s="141"/>
      <c r="H63" s="141"/>
      <c r="I63" s="72" t="s">
        <v>1890</v>
      </c>
    </row>
    <row r="64" spans="1:9" s="286" customFormat="1" ht="19">
      <c r="A64" s="72">
        <v>5</v>
      </c>
      <c r="B64" s="72" t="s">
        <v>111</v>
      </c>
      <c r="C64" s="194"/>
      <c r="D64" s="141"/>
      <c r="E64" s="194"/>
      <c r="F64" s="141">
        <v>4</v>
      </c>
      <c r="G64" s="141"/>
      <c r="H64" s="141"/>
      <c r="I64" s="72" t="s">
        <v>1891</v>
      </c>
    </row>
    <row r="65" spans="1:9" s="286" customFormat="1" ht="19">
      <c r="A65" s="72">
        <v>6</v>
      </c>
      <c r="B65" s="72" t="s">
        <v>111</v>
      </c>
      <c r="C65" s="194"/>
      <c r="D65" s="141"/>
      <c r="E65" s="194"/>
      <c r="F65" s="141">
        <v>4</v>
      </c>
      <c r="G65" s="141"/>
      <c r="H65" s="141"/>
      <c r="I65" s="72" t="s">
        <v>1891</v>
      </c>
    </row>
    <row r="66" spans="1:9" s="445" customFormat="1" ht="19">
      <c r="A66" s="444">
        <v>7</v>
      </c>
      <c r="B66" s="444" t="s">
        <v>1579</v>
      </c>
      <c r="C66" s="293"/>
      <c r="D66" s="468"/>
      <c r="E66" s="194"/>
      <c r="F66" s="141">
        <v>4</v>
      </c>
      <c r="G66" s="468"/>
      <c r="H66" s="468"/>
      <c r="I66" s="444" t="s">
        <v>1892</v>
      </c>
    </row>
    <row r="67" spans="1:9" s="445" customFormat="1" ht="19">
      <c r="A67" s="444">
        <v>8</v>
      </c>
      <c r="B67" s="444" t="s">
        <v>1579</v>
      </c>
      <c r="C67" s="293"/>
      <c r="D67" s="468"/>
      <c r="E67" s="194"/>
      <c r="F67" s="141">
        <v>4</v>
      </c>
      <c r="G67" s="468"/>
      <c r="H67" s="468"/>
      <c r="I67" s="444" t="s">
        <v>1892</v>
      </c>
    </row>
    <row r="68" spans="1:9" s="445" customFormat="1" ht="19">
      <c r="A68" s="444">
        <v>9</v>
      </c>
      <c r="B68" s="444" t="s">
        <v>1582</v>
      </c>
      <c r="C68" s="293"/>
      <c r="D68" s="468"/>
      <c r="E68" s="194"/>
      <c r="F68" s="141">
        <v>4</v>
      </c>
      <c r="G68" s="468"/>
      <c r="H68" s="468"/>
      <c r="I68" s="72" t="s">
        <v>1889</v>
      </c>
    </row>
    <row r="69" spans="1:9" s="445" customFormat="1" ht="19">
      <c r="A69" s="444">
        <v>10</v>
      </c>
      <c r="B69" s="444" t="s">
        <v>1582</v>
      </c>
      <c r="C69" s="293"/>
      <c r="D69" s="468"/>
      <c r="E69" s="194"/>
      <c r="F69" s="141">
        <v>4</v>
      </c>
      <c r="G69" s="468"/>
      <c r="H69" s="468"/>
      <c r="I69" s="72" t="s">
        <v>1889</v>
      </c>
    </row>
    <row r="70" spans="1:9" s="445" customFormat="1" ht="19">
      <c r="A70" s="444">
        <v>11</v>
      </c>
      <c r="B70" s="444" t="s">
        <v>1581</v>
      </c>
      <c r="C70" s="293"/>
      <c r="D70" s="468"/>
      <c r="E70" s="194"/>
      <c r="F70" s="141">
        <v>4</v>
      </c>
      <c r="G70" s="468"/>
      <c r="H70" s="468"/>
      <c r="I70" s="72" t="s">
        <v>1883</v>
      </c>
    </row>
    <row r="71" spans="1:9" s="445" customFormat="1" ht="19">
      <c r="A71" s="444">
        <v>12</v>
      </c>
      <c r="B71" s="444" t="s">
        <v>1581</v>
      </c>
      <c r="C71" s="293"/>
      <c r="D71" s="468"/>
      <c r="E71" s="194"/>
      <c r="F71" s="141">
        <v>4</v>
      </c>
      <c r="G71" s="468"/>
      <c r="H71" s="468"/>
      <c r="I71" s="72" t="s">
        <v>1883</v>
      </c>
    </row>
    <row r="72" spans="1:9" s="286" customFormat="1" ht="19">
      <c r="A72" s="72">
        <v>13</v>
      </c>
      <c r="B72" s="72" t="s">
        <v>1583</v>
      </c>
      <c r="C72" s="194"/>
      <c r="D72" s="141"/>
      <c r="E72" s="194"/>
      <c r="F72" s="141">
        <v>4</v>
      </c>
      <c r="G72" s="141"/>
      <c r="H72" s="141"/>
      <c r="I72" s="72" t="s">
        <v>1893</v>
      </c>
    </row>
    <row r="73" spans="1:9" s="286" customFormat="1" ht="19">
      <c r="A73" s="72">
        <v>14</v>
      </c>
      <c r="B73" s="72" t="s">
        <v>1583</v>
      </c>
      <c r="C73" s="194"/>
      <c r="D73" s="141"/>
      <c r="E73" s="194"/>
      <c r="F73" s="141">
        <v>4</v>
      </c>
      <c r="G73" s="141"/>
      <c r="H73" s="141"/>
      <c r="I73" s="72" t="s">
        <v>1893</v>
      </c>
    </row>
    <row r="74" spans="1:9" s="286" customFormat="1" ht="19">
      <c r="A74" s="72">
        <v>15</v>
      </c>
      <c r="B74" s="72" t="s">
        <v>1554</v>
      </c>
      <c r="C74" s="194"/>
      <c r="D74" s="141"/>
      <c r="E74" s="194"/>
      <c r="F74" s="141">
        <v>4</v>
      </c>
      <c r="G74" s="141"/>
      <c r="H74" s="141"/>
      <c r="I74" s="72" t="s">
        <v>1893</v>
      </c>
    </row>
    <row r="75" spans="1:9" s="286" customFormat="1" ht="19">
      <c r="A75" s="72">
        <v>16</v>
      </c>
      <c r="B75" s="141" t="s">
        <v>31</v>
      </c>
      <c r="C75" s="194">
        <v>5.7576999999999998</v>
      </c>
      <c r="D75" s="141">
        <v>1.5249999999999999</v>
      </c>
      <c r="E75" s="194">
        <f t="shared" ref="E75" si="2">D75/C75</f>
        <v>0.26486270559424768</v>
      </c>
      <c r="F75" s="141">
        <v>4</v>
      </c>
      <c r="G75" s="141" t="s">
        <v>9</v>
      </c>
      <c r="H75" s="141">
        <v>9.24</v>
      </c>
      <c r="I75" s="141" t="s">
        <v>33</v>
      </c>
    </row>
    <row r="76" spans="1:9" s="286" customFormat="1" ht="19">
      <c r="A76" s="72">
        <v>17</v>
      </c>
      <c r="B76" s="72" t="s">
        <v>43</v>
      </c>
      <c r="C76" s="194"/>
      <c r="D76" s="141"/>
      <c r="E76" s="141"/>
      <c r="F76" s="141">
        <v>4</v>
      </c>
      <c r="G76" s="141"/>
      <c r="H76" s="141"/>
      <c r="I76" s="72" t="s">
        <v>1891</v>
      </c>
    </row>
    <row r="77" spans="1:9" s="286" customFormat="1" ht="19">
      <c r="A77" s="72">
        <v>18</v>
      </c>
      <c r="B77" s="72" t="s">
        <v>43</v>
      </c>
      <c r="C77" s="194"/>
      <c r="D77" s="141"/>
      <c r="E77" s="141"/>
      <c r="F77" s="141">
        <v>4</v>
      </c>
      <c r="G77" s="141"/>
      <c r="H77" s="141"/>
      <c r="I77" s="72" t="s">
        <v>1891</v>
      </c>
    </row>
    <row r="78" spans="1:9" s="286" customFormat="1" ht="19">
      <c r="A78" s="138"/>
      <c r="B78" s="138"/>
      <c r="C78" s="458"/>
      <c r="D78" s="142"/>
      <c r="E78" s="142"/>
      <c r="F78" s="142"/>
      <c r="G78" s="142"/>
      <c r="H78" s="142"/>
      <c r="I78" s="138"/>
    </row>
    <row r="79" spans="1:9" s="288" customFormat="1" ht="23.5">
      <c r="A79" s="737" t="s">
        <v>1894</v>
      </c>
      <c r="B79" s="738"/>
      <c r="C79" s="738"/>
      <c r="D79" s="738"/>
      <c r="E79" s="738"/>
      <c r="F79" s="738"/>
      <c r="G79" s="738"/>
      <c r="H79" s="738"/>
      <c r="I79" s="739"/>
    </row>
    <row r="80" spans="1:9" s="3" customFormat="1" ht="51">
      <c r="A80" s="2" t="s">
        <v>326</v>
      </c>
      <c r="B80" s="2" t="s">
        <v>3</v>
      </c>
      <c r="C80" s="2" t="s">
        <v>38</v>
      </c>
      <c r="D80" s="2" t="s">
        <v>5</v>
      </c>
      <c r="E80" s="2" t="s">
        <v>6</v>
      </c>
      <c r="F80" s="2" t="s">
        <v>2</v>
      </c>
      <c r="G80" s="2" t="s">
        <v>10</v>
      </c>
      <c r="H80" s="2" t="s">
        <v>4</v>
      </c>
      <c r="I80" s="2" t="s">
        <v>327</v>
      </c>
    </row>
    <row r="81" spans="1:9" s="286" customFormat="1" ht="19">
      <c r="A81" s="72">
        <v>1</v>
      </c>
      <c r="B81" s="72" t="s">
        <v>843</v>
      </c>
      <c r="C81" s="194"/>
      <c r="D81" s="141"/>
      <c r="E81" s="141"/>
      <c r="F81" s="141">
        <v>15</v>
      </c>
      <c r="G81" s="141"/>
      <c r="H81" s="141"/>
      <c r="I81" s="72" t="s">
        <v>1584</v>
      </c>
    </row>
    <row r="82" spans="1:9" s="286" customFormat="1" ht="19">
      <c r="A82" s="72">
        <v>2</v>
      </c>
      <c r="B82" s="72" t="s">
        <v>1585</v>
      </c>
      <c r="C82" s="194"/>
      <c r="D82" s="141"/>
      <c r="E82" s="141"/>
      <c r="F82" s="141">
        <v>15</v>
      </c>
      <c r="G82" s="141"/>
      <c r="H82" s="141"/>
      <c r="I82" s="72"/>
    </row>
    <row r="83" spans="1:9" s="286" customFormat="1" ht="19">
      <c r="A83" s="72">
        <v>3</v>
      </c>
      <c r="B83" s="72" t="s">
        <v>1232</v>
      </c>
      <c r="C83" s="194"/>
      <c r="D83" s="141"/>
      <c r="E83" s="141"/>
      <c r="F83" s="141">
        <v>15</v>
      </c>
      <c r="G83" s="141"/>
      <c r="H83" s="141"/>
      <c r="I83" s="72" t="s">
        <v>1903</v>
      </c>
    </row>
    <row r="84" spans="1:9" s="286" customFormat="1" ht="19">
      <c r="A84" s="72">
        <v>4</v>
      </c>
      <c r="B84" s="72" t="s">
        <v>113</v>
      </c>
      <c r="C84" s="194"/>
      <c r="D84" s="141"/>
      <c r="E84" s="141"/>
      <c r="F84" s="141">
        <v>15</v>
      </c>
      <c r="G84" s="141"/>
      <c r="H84" s="141"/>
      <c r="I84" s="72" t="s">
        <v>1895</v>
      </c>
    </row>
    <row r="85" spans="1:9" s="286" customFormat="1" ht="19">
      <c r="A85" s="72">
        <v>5</v>
      </c>
      <c r="B85" s="72" t="s">
        <v>124</v>
      </c>
      <c r="C85" s="194"/>
      <c r="D85" s="141"/>
      <c r="E85" s="141"/>
      <c r="F85" s="141">
        <v>15</v>
      </c>
      <c r="G85" s="141"/>
      <c r="H85" s="141"/>
      <c r="I85" s="72" t="s">
        <v>1895</v>
      </c>
    </row>
    <row r="86" spans="1:9" s="286" customFormat="1" ht="19">
      <c r="A86" s="72">
        <v>6</v>
      </c>
      <c r="B86" s="72" t="s">
        <v>43</v>
      </c>
      <c r="C86" s="194"/>
      <c r="D86" s="141"/>
      <c r="E86" s="141"/>
      <c r="F86" s="141">
        <v>15</v>
      </c>
      <c r="G86" s="141"/>
      <c r="H86" s="141"/>
      <c r="I86" s="72" t="s">
        <v>1896</v>
      </c>
    </row>
    <row r="87" spans="1:9" s="286" customFormat="1" ht="19">
      <c r="A87" s="72">
        <v>7</v>
      </c>
      <c r="B87" s="141" t="s">
        <v>31</v>
      </c>
      <c r="C87" s="194">
        <v>8.2078000000000007</v>
      </c>
      <c r="D87" s="141">
        <v>1.51</v>
      </c>
      <c r="E87" s="194">
        <f>D87/C87</f>
        <v>0.18397134433100221</v>
      </c>
      <c r="F87" s="141">
        <v>15</v>
      </c>
      <c r="G87" s="141" t="s">
        <v>9</v>
      </c>
      <c r="H87" s="141">
        <v>33.799999999999997</v>
      </c>
      <c r="I87" s="141" t="s">
        <v>33</v>
      </c>
    </row>
    <row r="88" spans="1:9" s="286" customFormat="1" ht="19">
      <c r="A88" s="72">
        <v>8</v>
      </c>
      <c r="B88" s="141" t="s">
        <v>31</v>
      </c>
      <c r="C88" s="194">
        <v>8.2799999999999994</v>
      </c>
      <c r="D88" s="141">
        <v>1.68</v>
      </c>
      <c r="E88" s="194">
        <f t="shared" ref="E88:E98" si="3">D88/C88</f>
        <v>0.20289855072463769</v>
      </c>
      <c r="F88" s="141">
        <v>15</v>
      </c>
      <c r="G88" s="141" t="s">
        <v>9</v>
      </c>
      <c r="H88" s="141">
        <v>33.799999999999997</v>
      </c>
      <c r="I88" s="141" t="s">
        <v>33</v>
      </c>
    </row>
    <row r="89" spans="1:9" s="286" customFormat="1" ht="19">
      <c r="A89" s="72">
        <v>9</v>
      </c>
      <c r="B89" s="72" t="s">
        <v>23</v>
      </c>
      <c r="C89" s="194"/>
      <c r="D89" s="141"/>
      <c r="E89" s="194"/>
      <c r="F89" s="141">
        <v>15</v>
      </c>
      <c r="G89" s="141"/>
      <c r="H89" s="141"/>
      <c r="I89" s="72" t="s">
        <v>1897</v>
      </c>
    </row>
    <row r="90" spans="1:9" s="286" customFormat="1" ht="19">
      <c r="A90" s="72">
        <v>10</v>
      </c>
      <c r="B90" s="72" t="s">
        <v>1899</v>
      </c>
      <c r="C90" s="194"/>
      <c r="D90" s="141"/>
      <c r="E90" s="194"/>
      <c r="F90" s="141">
        <v>15</v>
      </c>
      <c r="G90" s="141"/>
      <c r="H90" s="141"/>
      <c r="I90" s="72" t="s">
        <v>1898</v>
      </c>
    </row>
    <row r="91" spans="1:9" s="286" customFormat="1" ht="19">
      <c r="A91" s="72">
        <v>11</v>
      </c>
      <c r="B91" s="72" t="s">
        <v>1899</v>
      </c>
      <c r="C91" s="194"/>
      <c r="D91" s="141"/>
      <c r="E91" s="194"/>
      <c r="F91" s="141">
        <v>15</v>
      </c>
      <c r="G91" s="141"/>
      <c r="H91" s="141"/>
      <c r="I91" s="72" t="s">
        <v>1898</v>
      </c>
    </row>
    <row r="92" spans="1:9" s="286" customFormat="1" ht="19">
      <c r="A92" s="72">
        <v>12</v>
      </c>
      <c r="B92" s="72" t="s">
        <v>1232</v>
      </c>
      <c r="C92" s="194"/>
      <c r="D92" s="141"/>
      <c r="E92" s="194"/>
      <c r="F92" s="141">
        <v>15</v>
      </c>
      <c r="G92" s="141"/>
      <c r="H92" s="141"/>
      <c r="I92" s="72" t="s">
        <v>1903</v>
      </c>
    </row>
    <row r="93" spans="1:9" s="445" customFormat="1" ht="19">
      <c r="A93" s="444">
        <v>13</v>
      </c>
      <c r="B93" s="444" t="s">
        <v>23</v>
      </c>
      <c r="C93" s="293"/>
      <c r="D93" s="468"/>
      <c r="E93" s="194"/>
      <c r="F93" s="468">
        <v>15</v>
      </c>
      <c r="G93" s="468"/>
      <c r="H93" s="468"/>
      <c r="I93" s="444" t="s">
        <v>1900</v>
      </c>
    </row>
    <row r="94" spans="1:9" s="445" customFormat="1" ht="19">
      <c r="A94" s="444">
        <v>14</v>
      </c>
      <c r="B94" s="444" t="s">
        <v>43</v>
      </c>
      <c r="C94" s="293"/>
      <c r="D94" s="468"/>
      <c r="E94" s="194"/>
      <c r="F94" s="468">
        <v>15</v>
      </c>
      <c r="G94" s="468"/>
      <c r="H94" s="468"/>
      <c r="I94" s="444" t="s">
        <v>1900</v>
      </c>
    </row>
    <row r="95" spans="1:9" s="286" customFormat="1" ht="19">
      <c r="A95" s="72">
        <v>15</v>
      </c>
      <c r="B95" s="72" t="s">
        <v>843</v>
      </c>
      <c r="C95" s="194"/>
      <c r="D95" s="141"/>
      <c r="E95" s="194"/>
      <c r="F95" s="141">
        <v>15</v>
      </c>
      <c r="G95" s="141"/>
      <c r="H95" s="141"/>
      <c r="I95" s="72" t="s">
        <v>1901</v>
      </c>
    </row>
    <row r="96" spans="1:9" s="286" customFormat="1" ht="19">
      <c r="A96" s="72">
        <v>16</v>
      </c>
      <c r="B96" s="72" t="s">
        <v>843</v>
      </c>
      <c r="C96" s="194"/>
      <c r="D96" s="141"/>
      <c r="E96" s="194"/>
      <c r="F96" s="141">
        <v>15</v>
      </c>
      <c r="G96" s="141"/>
      <c r="H96" s="141"/>
      <c r="I96" s="72" t="s">
        <v>1902</v>
      </c>
    </row>
    <row r="97" spans="1:12" s="286" customFormat="1" ht="19">
      <c r="A97" s="72">
        <v>17</v>
      </c>
      <c r="B97" s="72" t="s">
        <v>43</v>
      </c>
      <c r="C97" s="194"/>
      <c r="D97" s="141"/>
      <c r="E97" s="194"/>
      <c r="F97" s="141">
        <v>15</v>
      </c>
      <c r="G97" s="141"/>
      <c r="H97" s="141"/>
      <c r="I97" s="72" t="s">
        <v>1897</v>
      </c>
    </row>
    <row r="98" spans="1:12" s="286" customFormat="1" ht="19">
      <c r="A98" s="72">
        <v>18</v>
      </c>
      <c r="B98" s="446" t="s">
        <v>31</v>
      </c>
      <c r="C98" s="194">
        <v>10.474</v>
      </c>
      <c r="D98" s="141">
        <v>2.6669999999999998</v>
      </c>
      <c r="E98" s="194">
        <f t="shared" si="3"/>
        <v>0.25463051365285466</v>
      </c>
      <c r="F98" s="141">
        <v>15</v>
      </c>
      <c r="G98" s="141" t="s">
        <v>9</v>
      </c>
      <c r="H98" s="141">
        <v>31.526</v>
      </c>
      <c r="I98" s="141" t="s">
        <v>33</v>
      </c>
    </row>
    <row r="99" spans="1:12" s="288" customFormat="1" ht="23.5">
      <c r="A99" s="740" t="s">
        <v>1911</v>
      </c>
      <c r="B99" s="741"/>
      <c r="C99" s="741"/>
      <c r="D99" s="741"/>
      <c r="E99" s="741"/>
      <c r="F99" s="741"/>
      <c r="G99" s="741"/>
      <c r="H99" s="741"/>
      <c r="I99" s="742"/>
      <c r="L99" s="286"/>
    </row>
    <row r="100" spans="1:12" s="3" customFormat="1" ht="51">
      <c r="A100" s="2" t="s">
        <v>326</v>
      </c>
      <c r="B100" s="2" t="s">
        <v>3</v>
      </c>
      <c r="C100" s="2" t="s">
        <v>38</v>
      </c>
      <c r="D100" s="2" t="s">
        <v>5</v>
      </c>
      <c r="E100" s="2" t="s">
        <v>6</v>
      </c>
      <c r="F100" s="2" t="s">
        <v>2</v>
      </c>
      <c r="G100" s="2" t="s">
        <v>10</v>
      </c>
      <c r="H100" s="2" t="s">
        <v>4</v>
      </c>
      <c r="I100" s="2" t="s">
        <v>327</v>
      </c>
    </row>
    <row r="101" spans="1:12" s="286" customFormat="1" ht="19">
      <c r="A101" s="444">
        <v>1</v>
      </c>
      <c r="B101" s="141" t="s">
        <v>31</v>
      </c>
      <c r="C101" s="459">
        <v>16.670000000000002</v>
      </c>
      <c r="D101" s="194">
        <v>5.6</v>
      </c>
      <c r="E101" s="291">
        <v>0.33</v>
      </c>
      <c r="F101" s="141">
        <v>13</v>
      </c>
      <c r="G101" s="141" t="s">
        <v>9</v>
      </c>
      <c r="H101" s="141">
        <v>20.329999999999998</v>
      </c>
      <c r="I101" s="194" t="s">
        <v>33</v>
      </c>
    </row>
    <row r="102" spans="1:12" s="286" customFormat="1" ht="19">
      <c r="A102" s="444">
        <v>2</v>
      </c>
      <c r="B102" s="141" t="s">
        <v>31</v>
      </c>
      <c r="C102" s="459">
        <v>16.7</v>
      </c>
      <c r="D102" s="194">
        <v>4.5199999999999996</v>
      </c>
      <c r="E102" s="141">
        <v>0.48</v>
      </c>
      <c r="F102" s="141">
        <v>13</v>
      </c>
      <c r="G102" s="141" t="s">
        <v>9</v>
      </c>
      <c r="H102" s="141">
        <v>20.329999999999998</v>
      </c>
      <c r="I102" s="194" t="s">
        <v>33</v>
      </c>
    </row>
    <row r="103" spans="1:12" s="286" customFormat="1" ht="19">
      <c r="A103" s="444">
        <v>3</v>
      </c>
      <c r="B103" s="141" t="s">
        <v>31</v>
      </c>
      <c r="C103" s="459">
        <v>10.7</v>
      </c>
      <c r="D103" s="194">
        <f t="shared" ref="D103:D115" si="4">C103*E103</f>
        <v>3.6379999999999999</v>
      </c>
      <c r="E103" s="141">
        <v>0.34</v>
      </c>
      <c r="F103" s="141">
        <v>13</v>
      </c>
      <c r="G103" s="141" t="s">
        <v>9</v>
      </c>
      <c r="H103" s="141">
        <v>26.3</v>
      </c>
      <c r="I103" s="194" t="s">
        <v>33</v>
      </c>
    </row>
    <row r="104" spans="1:12" s="286" customFormat="1" ht="19">
      <c r="A104" s="444">
        <v>4</v>
      </c>
      <c r="B104" s="447" t="s">
        <v>113</v>
      </c>
      <c r="C104" s="460"/>
      <c r="D104" s="194"/>
      <c r="E104" s="141"/>
      <c r="F104" s="141">
        <v>13</v>
      </c>
      <c r="G104" s="141" t="s">
        <v>110</v>
      </c>
      <c r="H104" s="141"/>
      <c r="I104" s="443" t="s">
        <v>1904</v>
      </c>
    </row>
    <row r="105" spans="1:12" s="286" customFormat="1" ht="19">
      <c r="A105" s="444">
        <v>5</v>
      </c>
      <c r="B105" s="141" t="s">
        <v>31</v>
      </c>
      <c r="C105" s="459">
        <v>9.02</v>
      </c>
      <c r="D105" s="194">
        <f t="shared" si="4"/>
        <v>2.8864000000000001</v>
      </c>
      <c r="E105" s="141">
        <v>0.32</v>
      </c>
      <c r="F105" s="141">
        <v>13</v>
      </c>
      <c r="G105" s="141" t="s">
        <v>9</v>
      </c>
      <c r="H105" s="141">
        <v>27.98</v>
      </c>
      <c r="I105" s="194" t="s">
        <v>33</v>
      </c>
    </row>
    <row r="106" spans="1:12" s="286" customFormat="1" ht="19">
      <c r="A106" s="444">
        <v>6</v>
      </c>
      <c r="B106" s="141" t="s">
        <v>31</v>
      </c>
      <c r="C106" s="459">
        <v>17.45</v>
      </c>
      <c r="D106" s="194">
        <f t="shared" si="4"/>
        <v>4.7115</v>
      </c>
      <c r="E106" s="141">
        <v>0.27</v>
      </c>
      <c r="F106" s="141">
        <v>13</v>
      </c>
      <c r="G106" s="141" t="s">
        <v>9</v>
      </c>
      <c r="H106" s="141">
        <v>19.55</v>
      </c>
      <c r="I106" s="194" t="s">
        <v>33</v>
      </c>
    </row>
    <row r="107" spans="1:12" s="286" customFormat="1" ht="19">
      <c r="A107" s="444">
        <v>7</v>
      </c>
      <c r="B107" s="72" t="s">
        <v>1906</v>
      </c>
      <c r="C107" s="459"/>
      <c r="D107" s="194"/>
      <c r="E107" s="141"/>
      <c r="F107" s="141">
        <v>13</v>
      </c>
      <c r="G107" s="141" t="s">
        <v>9</v>
      </c>
      <c r="H107" s="141"/>
      <c r="I107" s="443" t="s">
        <v>1907</v>
      </c>
    </row>
    <row r="108" spans="1:12" s="286" customFormat="1" ht="19">
      <c r="A108" s="444">
        <v>8</v>
      </c>
      <c r="B108" s="141" t="s">
        <v>31</v>
      </c>
      <c r="C108" s="459">
        <v>10.62</v>
      </c>
      <c r="D108" s="194">
        <f t="shared" si="4"/>
        <v>4.4603999999999999</v>
      </c>
      <c r="E108" s="141">
        <v>0.42</v>
      </c>
      <c r="F108" s="141">
        <v>13</v>
      </c>
      <c r="G108" s="141" t="s">
        <v>9</v>
      </c>
      <c r="H108" s="141">
        <v>26.38</v>
      </c>
      <c r="I108" s="194" t="s">
        <v>33</v>
      </c>
    </row>
    <row r="109" spans="1:12" s="286" customFormat="1" ht="19">
      <c r="A109" s="444">
        <v>9</v>
      </c>
      <c r="B109" s="141" t="s">
        <v>31</v>
      </c>
      <c r="C109" s="459">
        <v>10.58</v>
      </c>
      <c r="D109" s="194">
        <f t="shared" si="4"/>
        <v>3.8087999999999997</v>
      </c>
      <c r="E109" s="141">
        <v>0.36</v>
      </c>
      <c r="F109" s="141">
        <v>13</v>
      </c>
      <c r="G109" s="141" t="s">
        <v>9</v>
      </c>
      <c r="H109" s="141">
        <v>26.42</v>
      </c>
      <c r="I109" s="194" t="s">
        <v>33</v>
      </c>
    </row>
    <row r="110" spans="1:12" s="286" customFormat="1" ht="19">
      <c r="A110" s="444">
        <v>10</v>
      </c>
      <c r="B110" s="141" t="s">
        <v>31</v>
      </c>
      <c r="C110" s="459">
        <v>37.07</v>
      </c>
      <c r="D110" s="194">
        <f t="shared" si="4"/>
        <v>2.5949000000000004</v>
      </c>
      <c r="E110" s="141">
        <v>7.0000000000000007E-2</v>
      </c>
      <c r="F110" s="141">
        <v>13</v>
      </c>
      <c r="G110" s="141" t="s">
        <v>110</v>
      </c>
      <c r="H110" s="141"/>
      <c r="I110" s="443"/>
    </row>
    <row r="111" spans="1:12" s="286" customFormat="1" ht="19">
      <c r="A111" s="444">
        <v>11</v>
      </c>
      <c r="B111" s="448" t="s">
        <v>23</v>
      </c>
      <c r="C111" s="461"/>
      <c r="D111" s="194"/>
      <c r="E111" s="141"/>
      <c r="F111" s="141">
        <v>13</v>
      </c>
      <c r="G111" s="141" t="s">
        <v>9</v>
      </c>
      <c r="H111" s="141"/>
      <c r="I111" s="443" t="s">
        <v>1905</v>
      </c>
    </row>
    <row r="112" spans="1:12" s="286" customFormat="1" ht="19">
      <c r="A112" s="444">
        <v>12</v>
      </c>
      <c r="B112" s="448" t="s">
        <v>113</v>
      </c>
      <c r="C112" s="461"/>
      <c r="D112" s="194"/>
      <c r="E112" s="141"/>
      <c r="F112" s="141">
        <v>13</v>
      </c>
      <c r="G112" s="141" t="s">
        <v>110</v>
      </c>
      <c r="H112" s="141"/>
      <c r="I112" s="443" t="s">
        <v>1904</v>
      </c>
    </row>
    <row r="113" spans="1:9" s="286" customFormat="1" ht="19">
      <c r="A113" s="444">
        <v>13</v>
      </c>
      <c r="B113" s="448" t="s">
        <v>43</v>
      </c>
      <c r="C113" s="461"/>
      <c r="D113" s="194"/>
      <c r="E113" s="141"/>
      <c r="F113" s="141">
        <v>13</v>
      </c>
      <c r="G113" s="141" t="s">
        <v>110</v>
      </c>
      <c r="H113" s="141"/>
      <c r="I113" s="443"/>
    </row>
    <row r="114" spans="1:9" s="286" customFormat="1" ht="19">
      <c r="A114" s="444">
        <v>14</v>
      </c>
      <c r="B114" s="141" t="s">
        <v>31</v>
      </c>
      <c r="C114" s="459">
        <v>13.93</v>
      </c>
      <c r="D114" s="194">
        <f t="shared" si="4"/>
        <v>5.7112999999999996</v>
      </c>
      <c r="E114" s="141">
        <v>0.41</v>
      </c>
      <c r="F114" s="141">
        <v>13</v>
      </c>
      <c r="G114" s="141" t="s">
        <v>9</v>
      </c>
      <c r="H114" s="141">
        <v>23.07</v>
      </c>
      <c r="I114" s="194" t="s">
        <v>33</v>
      </c>
    </row>
    <row r="115" spans="1:9" s="286" customFormat="1" ht="19">
      <c r="A115" s="444">
        <v>15</v>
      </c>
      <c r="B115" s="141" t="s">
        <v>31</v>
      </c>
      <c r="C115" s="459">
        <v>22.96</v>
      </c>
      <c r="D115" s="194">
        <f t="shared" si="4"/>
        <v>6.4288000000000007</v>
      </c>
      <c r="E115" s="141">
        <v>0.28000000000000003</v>
      </c>
      <c r="F115" s="141">
        <v>13</v>
      </c>
      <c r="G115" s="141" t="s">
        <v>9</v>
      </c>
      <c r="H115" s="141">
        <v>14.04</v>
      </c>
      <c r="I115" s="194" t="s">
        <v>33</v>
      </c>
    </row>
    <row r="116" spans="1:9" s="286" customFormat="1" ht="19">
      <c r="A116" s="444">
        <v>16</v>
      </c>
      <c r="B116" s="141" t="s">
        <v>31</v>
      </c>
      <c r="C116" s="459">
        <v>37.011000000000003</v>
      </c>
      <c r="D116" s="194">
        <v>3.56</v>
      </c>
      <c r="E116" s="141">
        <v>0.8</v>
      </c>
      <c r="F116" s="141">
        <v>13</v>
      </c>
      <c r="G116" s="141" t="s">
        <v>110</v>
      </c>
      <c r="H116" s="141"/>
      <c r="I116" s="443"/>
    </row>
    <row r="117" spans="1:9" s="286" customFormat="1" ht="19">
      <c r="A117" s="449">
        <v>17</v>
      </c>
      <c r="B117" s="450" t="s">
        <v>1908</v>
      </c>
      <c r="C117" s="462"/>
      <c r="D117" s="469"/>
      <c r="E117" s="456"/>
      <c r="F117" s="456">
        <v>13</v>
      </c>
      <c r="G117" s="456" t="s">
        <v>110</v>
      </c>
      <c r="H117" s="456"/>
      <c r="I117" s="451" t="s">
        <v>1909</v>
      </c>
    </row>
    <row r="118" spans="1:9" s="286" customFormat="1" ht="19">
      <c r="A118" s="444">
        <v>18</v>
      </c>
      <c r="B118" s="72" t="s">
        <v>1908</v>
      </c>
      <c r="C118" s="463"/>
      <c r="D118" s="141"/>
      <c r="E118" s="141"/>
      <c r="F118" s="141">
        <v>13</v>
      </c>
      <c r="G118" s="141" t="s">
        <v>110</v>
      </c>
      <c r="H118" s="141"/>
      <c r="I118" s="451" t="s">
        <v>1909</v>
      </c>
    </row>
    <row r="119" spans="1:9" s="288" customFormat="1" ht="23.5">
      <c r="A119" s="740" t="s">
        <v>1910</v>
      </c>
      <c r="B119" s="741"/>
      <c r="C119" s="741"/>
      <c r="D119" s="741"/>
      <c r="E119" s="741"/>
      <c r="F119" s="741"/>
      <c r="G119" s="741"/>
      <c r="H119" s="741"/>
      <c r="I119" s="742"/>
    </row>
    <row r="120" spans="1:9" s="3" customFormat="1" ht="51">
      <c r="A120" s="2" t="s">
        <v>326</v>
      </c>
      <c r="B120" s="2" t="s">
        <v>3</v>
      </c>
      <c r="C120" s="2" t="s">
        <v>38</v>
      </c>
      <c r="D120" s="2" t="s">
        <v>5</v>
      </c>
      <c r="E120" s="2" t="s">
        <v>6</v>
      </c>
      <c r="F120" s="2" t="s">
        <v>2</v>
      </c>
      <c r="G120" s="2" t="s">
        <v>10</v>
      </c>
      <c r="H120" s="2" t="s">
        <v>4</v>
      </c>
      <c r="I120" s="2" t="s">
        <v>327</v>
      </c>
    </row>
    <row r="121" spans="1:9" s="286" customFormat="1" ht="19">
      <c r="A121" s="72">
        <v>1</v>
      </c>
      <c r="B121" s="550" t="s">
        <v>31</v>
      </c>
      <c r="C121" s="464">
        <v>12.744999999999999</v>
      </c>
      <c r="D121" s="141">
        <v>5.14</v>
      </c>
      <c r="E121" s="194">
        <v>0.4</v>
      </c>
      <c r="F121" s="141">
        <v>3</v>
      </c>
      <c r="G121" s="141"/>
      <c r="H121" s="464">
        <v>12.744999999999999</v>
      </c>
      <c r="I121" s="72"/>
    </row>
    <row r="122" spans="1:9" s="286" customFormat="1" ht="19">
      <c r="A122" s="72">
        <v>2</v>
      </c>
      <c r="B122" s="72" t="s">
        <v>1908</v>
      </c>
      <c r="C122" s="464"/>
      <c r="D122" s="141"/>
      <c r="E122" s="194"/>
      <c r="F122" s="141">
        <v>3</v>
      </c>
      <c r="G122" s="141"/>
      <c r="H122" s="464"/>
      <c r="I122" s="72" t="s">
        <v>1912</v>
      </c>
    </row>
    <row r="123" spans="1:9" s="286" customFormat="1" ht="19">
      <c r="A123" s="72">
        <v>3</v>
      </c>
      <c r="B123" s="72" t="s">
        <v>1908</v>
      </c>
      <c r="C123" s="464"/>
      <c r="D123" s="141"/>
      <c r="E123" s="194"/>
      <c r="F123" s="141">
        <v>3</v>
      </c>
      <c r="G123" s="141"/>
      <c r="H123" s="464"/>
      <c r="I123" s="72" t="s">
        <v>1912</v>
      </c>
    </row>
    <row r="124" spans="1:9" s="286" customFormat="1" ht="19">
      <c r="A124" s="72">
        <v>4</v>
      </c>
      <c r="B124" s="72" t="s">
        <v>1913</v>
      </c>
      <c r="C124" s="464"/>
      <c r="D124" s="141"/>
      <c r="E124" s="194"/>
      <c r="F124" s="141">
        <v>3</v>
      </c>
      <c r="G124" s="141"/>
      <c r="H124" s="464"/>
      <c r="I124" s="72" t="s">
        <v>1914</v>
      </c>
    </row>
    <row r="125" spans="1:9" s="286" customFormat="1" ht="19">
      <c r="A125" s="72">
        <v>5</v>
      </c>
      <c r="B125" s="72" t="s">
        <v>1913</v>
      </c>
      <c r="C125" s="464"/>
      <c r="D125" s="141"/>
      <c r="E125" s="194"/>
      <c r="F125" s="141">
        <v>3</v>
      </c>
      <c r="G125" s="141"/>
      <c r="H125" s="464"/>
      <c r="I125" s="72" t="s">
        <v>1914</v>
      </c>
    </row>
    <row r="126" spans="1:9" s="286" customFormat="1" ht="19">
      <c r="A126" s="72">
        <v>6</v>
      </c>
      <c r="B126" s="550" t="s">
        <v>31</v>
      </c>
      <c r="C126" s="464">
        <v>12.875</v>
      </c>
      <c r="D126" s="141">
        <v>5.14</v>
      </c>
      <c r="E126" s="194">
        <f>D126/C126</f>
        <v>0.39922330097087377</v>
      </c>
      <c r="F126" s="141">
        <v>3</v>
      </c>
      <c r="G126" s="141" t="s">
        <v>110</v>
      </c>
      <c r="H126" s="464"/>
      <c r="I126" s="141" t="s">
        <v>117</v>
      </c>
    </row>
    <row r="127" spans="1:9" s="286" customFormat="1" ht="19">
      <c r="A127" s="72">
        <v>7</v>
      </c>
      <c r="B127" s="550" t="s">
        <v>31</v>
      </c>
      <c r="C127" s="464">
        <v>12.784000000000001</v>
      </c>
      <c r="D127" s="141">
        <v>4.12</v>
      </c>
      <c r="E127" s="194">
        <f t="shared" ref="E127:E144" si="5">D127/C127</f>
        <v>0.32227784730913639</v>
      </c>
      <c r="F127" s="141">
        <v>3</v>
      </c>
      <c r="G127" s="141" t="s">
        <v>110</v>
      </c>
      <c r="H127" s="464"/>
      <c r="I127" s="141" t="s">
        <v>117</v>
      </c>
    </row>
    <row r="128" spans="1:9" s="286" customFormat="1" ht="19">
      <c r="A128" s="72">
        <v>8</v>
      </c>
      <c r="B128" s="550" t="s">
        <v>31</v>
      </c>
      <c r="C128" s="464">
        <v>12.874000000000001</v>
      </c>
      <c r="D128" s="141">
        <v>2.16</v>
      </c>
      <c r="E128" s="194">
        <f t="shared" si="5"/>
        <v>0.16778002174926207</v>
      </c>
      <c r="F128" s="141">
        <v>3</v>
      </c>
      <c r="G128" s="141" t="s">
        <v>110</v>
      </c>
      <c r="H128" s="464"/>
      <c r="I128" s="141" t="s">
        <v>117</v>
      </c>
    </row>
    <row r="129" spans="1:9" s="286" customFormat="1" ht="19">
      <c r="A129" s="72">
        <v>9</v>
      </c>
      <c r="B129" s="550" t="s">
        <v>31</v>
      </c>
      <c r="C129" s="464">
        <v>12.465</v>
      </c>
      <c r="D129" s="141">
        <v>5.14</v>
      </c>
      <c r="E129" s="194">
        <f t="shared" si="5"/>
        <v>0.41235459286000803</v>
      </c>
      <c r="F129" s="141">
        <v>3</v>
      </c>
      <c r="G129" s="141" t="s">
        <v>110</v>
      </c>
      <c r="H129" s="464"/>
      <c r="I129" s="141" t="s">
        <v>117</v>
      </c>
    </row>
    <row r="130" spans="1:9" s="286" customFormat="1" ht="19">
      <c r="A130" s="72">
        <v>10</v>
      </c>
      <c r="B130" s="550" t="s">
        <v>31</v>
      </c>
      <c r="C130" s="464">
        <v>12.845000000000001</v>
      </c>
      <c r="D130" s="141">
        <v>4.24</v>
      </c>
      <c r="E130" s="194">
        <f t="shared" si="5"/>
        <v>0.33008952899961075</v>
      </c>
      <c r="F130" s="141">
        <v>3</v>
      </c>
      <c r="G130" s="141" t="s">
        <v>110</v>
      </c>
      <c r="H130" s="464"/>
      <c r="I130" s="141" t="s">
        <v>117</v>
      </c>
    </row>
    <row r="131" spans="1:9" s="286" customFormat="1" ht="19">
      <c r="A131" s="72">
        <v>11</v>
      </c>
      <c r="B131" s="550" t="s">
        <v>31</v>
      </c>
      <c r="C131" s="464">
        <v>12.675000000000001</v>
      </c>
      <c r="D131" s="141">
        <v>3.14</v>
      </c>
      <c r="E131" s="194">
        <f t="shared" si="5"/>
        <v>0.24773175542406312</v>
      </c>
      <c r="F131" s="141">
        <v>3</v>
      </c>
      <c r="G131" s="141" t="s">
        <v>110</v>
      </c>
      <c r="H131" s="464"/>
      <c r="I131" s="141" t="s">
        <v>117</v>
      </c>
    </row>
    <row r="132" spans="1:9" s="286" customFormat="1" ht="19">
      <c r="A132" s="72">
        <v>12</v>
      </c>
      <c r="B132" s="550" t="s">
        <v>31</v>
      </c>
      <c r="C132" s="464">
        <v>12.85</v>
      </c>
      <c r="D132" s="141">
        <v>3.14</v>
      </c>
      <c r="E132" s="194">
        <f t="shared" si="5"/>
        <v>0.24435797665369652</v>
      </c>
      <c r="F132" s="141">
        <v>3</v>
      </c>
      <c r="G132" s="141" t="s">
        <v>110</v>
      </c>
      <c r="H132" s="464"/>
      <c r="I132" s="141" t="s">
        <v>117</v>
      </c>
    </row>
    <row r="133" spans="1:9" s="286" customFormat="1" ht="19">
      <c r="A133" s="72">
        <v>13</v>
      </c>
      <c r="B133" s="550" t="s">
        <v>31</v>
      </c>
      <c r="C133" s="464">
        <v>12.84</v>
      </c>
      <c r="D133" s="141">
        <v>5.14</v>
      </c>
      <c r="E133" s="194">
        <f t="shared" si="5"/>
        <v>0.40031152647975077</v>
      </c>
      <c r="F133" s="141">
        <v>3</v>
      </c>
      <c r="G133" s="141" t="s">
        <v>110</v>
      </c>
      <c r="H133" s="464"/>
      <c r="I133" s="141" t="s">
        <v>117</v>
      </c>
    </row>
    <row r="134" spans="1:9" s="286" customFormat="1" ht="19">
      <c r="A134" s="72">
        <v>14</v>
      </c>
      <c r="B134" s="550" t="s">
        <v>31</v>
      </c>
      <c r="C134" s="464">
        <v>12.77</v>
      </c>
      <c r="D134" s="141">
        <v>4.12</v>
      </c>
      <c r="E134" s="194">
        <f t="shared" si="5"/>
        <v>0.3226311667971809</v>
      </c>
      <c r="F134" s="141">
        <v>3</v>
      </c>
      <c r="G134" s="141" t="s">
        <v>110</v>
      </c>
      <c r="H134" s="464"/>
      <c r="I134" s="141" t="s">
        <v>117</v>
      </c>
    </row>
    <row r="135" spans="1:9" s="286" customFormat="1" ht="19">
      <c r="A135" s="72">
        <v>15</v>
      </c>
      <c r="B135" s="550" t="s">
        <v>31</v>
      </c>
      <c r="C135" s="464">
        <v>12.65</v>
      </c>
      <c r="D135" s="141">
        <v>2.16</v>
      </c>
      <c r="E135" s="194">
        <f t="shared" si="5"/>
        <v>0.1707509881422925</v>
      </c>
      <c r="F135" s="141">
        <v>3</v>
      </c>
      <c r="G135" s="141" t="s">
        <v>110</v>
      </c>
      <c r="H135" s="464"/>
      <c r="I135" s="141" t="s">
        <v>117</v>
      </c>
    </row>
    <row r="136" spans="1:9" s="286" customFormat="1" ht="19">
      <c r="A136" s="72">
        <v>16</v>
      </c>
      <c r="B136" s="550" t="s">
        <v>31</v>
      </c>
      <c r="C136" s="464">
        <v>12.45</v>
      </c>
      <c r="D136" s="141">
        <v>5.14</v>
      </c>
      <c r="E136" s="194">
        <f t="shared" si="5"/>
        <v>0.41285140562248995</v>
      </c>
      <c r="F136" s="141">
        <v>3</v>
      </c>
      <c r="G136" s="141" t="s">
        <v>110</v>
      </c>
      <c r="H136" s="464"/>
      <c r="I136" s="141" t="s">
        <v>117</v>
      </c>
    </row>
    <row r="137" spans="1:9" s="286" customFormat="1" ht="19">
      <c r="A137" s="72">
        <v>17</v>
      </c>
      <c r="B137" s="550" t="s">
        <v>31</v>
      </c>
      <c r="C137" s="464">
        <v>12.84</v>
      </c>
      <c r="D137" s="141">
        <v>5.14</v>
      </c>
      <c r="E137" s="194">
        <f t="shared" si="5"/>
        <v>0.40031152647975077</v>
      </c>
      <c r="F137" s="141">
        <v>3</v>
      </c>
      <c r="G137" s="141" t="s">
        <v>110</v>
      </c>
      <c r="H137" s="464"/>
      <c r="I137" s="141" t="s">
        <v>117</v>
      </c>
    </row>
    <row r="138" spans="1:9" s="286" customFormat="1" ht="19">
      <c r="A138" s="72">
        <v>18</v>
      </c>
      <c r="B138" s="550" t="s">
        <v>31</v>
      </c>
      <c r="C138" s="464">
        <v>12.81</v>
      </c>
      <c r="D138" s="141">
        <v>4.12</v>
      </c>
      <c r="E138" s="194">
        <f t="shared" si="5"/>
        <v>0.321623731459797</v>
      </c>
      <c r="F138" s="141">
        <v>3</v>
      </c>
      <c r="G138" s="141" t="s">
        <v>110</v>
      </c>
      <c r="H138" s="464"/>
      <c r="I138" s="141" t="s">
        <v>117</v>
      </c>
    </row>
    <row r="139" spans="1:9" s="286" customFormat="1" ht="19">
      <c r="A139" s="72">
        <v>19</v>
      </c>
      <c r="B139" s="550" t="s">
        <v>31</v>
      </c>
      <c r="C139" s="464">
        <v>12.45</v>
      </c>
      <c r="D139" s="141">
        <v>2.16</v>
      </c>
      <c r="E139" s="194">
        <f t="shared" si="5"/>
        <v>0.17349397590361448</v>
      </c>
      <c r="F139" s="141">
        <v>3</v>
      </c>
      <c r="G139" s="141" t="s">
        <v>110</v>
      </c>
      <c r="H139" s="464"/>
      <c r="I139" s="141" t="s">
        <v>117</v>
      </c>
    </row>
    <row r="140" spans="1:9" s="286" customFormat="1" ht="19">
      <c r="A140" s="72">
        <v>20</v>
      </c>
      <c r="B140" s="550" t="s">
        <v>31</v>
      </c>
      <c r="C140" s="464">
        <v>12.85</v>
      </c>
      <c r="D140" s="141">
        <v>5.14</v>
      </c>
      <c r="E140" s="194">
        <f t="shared" si="5"/>
        <v>0.39999999999999997</v>
      </c>
      <c r="F140" s="141">
        <v>3</v>
      </c>
      <c r="G140" s="141" t="s">
        <v>110</v>
      </c>
      <c r="H140" s="464"/>
      <c r="I140" s="141" t="s">
        <v>117</v>
      </c>
    </row>
    <row r="141" spans="1:9" s="286" customFormat="1" ht="19">
      <c r="A141" s="72">
        <v>21</v>
      </c>
      <c r="B141" s="550" t="s">
        <v>31</v>
      </c>
      <c r="C141" s="464">
        <v>12.84</v>
      </c>
      <c r="D141" s="141">
        <v>4.24</v>
      </c>
      <c r="E141" s="194">
        <f t="shared" si="5"/>
        <v>0.33021806853582558</v>
      </c>
      <c r="F141" s="141">
        <v>3</v>
      </c>
      <c r="G141" s="141" t="s">
        <v>110</v>
      </c>
      <c r="H141" s="464"/>
      <c r="I141" s="141" t="s">
        <v>117</v>
      </c>
    </row>
    <row r="142" spans="1:9" s="286" customFormat="1" ht="19">
      <c r="A142" s="72">
        <v>22</v>
      </c>
      <c r="B142" s="550" t="s">
        <v>31</v>
      </c>
      <c r="C142" s="464">
        <v>12.744999999999999</v>
      </c>
      <c r="D142" s="141">
        <v>3.14</v>
      </c>
      <c r="E142" s="194">
        <f t="shared" si="5"/>
        <v>0.24637112593173796</v>
      </c>
      <c r="F142" s="141">
        <v>3</v>
      </c>
      <c r="G142" s="141" t="s">
        <v>110</v>
      </c>
      <c r="H142" s="464"/>
      <c r="I142" s="141" t="s">
        <v>117</v>
      </c>
    </row>
    <row r="143" spans="1:9" s="286" customFormat="1" ht="19">
      <c r="A143" s="72">
        <v>23</v>
      </c>
      <c r="B143" s="550" t="s">
        <v>31</v>
      </c>
      <c r="C143" s="464">
        <v>12.95</v>
      </c>
      <c r="D143" s="141">
        <v>5.14</v>
      </c>
      <c r="E143" s="194">
        <f t="shared" si="5"/>
        <v>0.39691119691119692</v>
      </c>
      <c r="F143" s="141">
        <v>3</v>
      </c>
      <c r="G143" s="141" t="s">
        <v>110</v>
      </c>
      <c r="H143" s="464"/>
      <c r="I143" s="141" t="s">
        <v>117</v>
      </c>
    </row>
    <row r="144" spans="1:9" s="286" customFormat="1" ht="19">
      <c r="A144" s="72">
        <v>24</v>
      </c>
      <c r="B144" s="550" t="s">
        <v>31</v>
      </c>
      <c r="C144" s="464">
        <v>12.75</v>
      </c>
      <c r="D144" s="141">
        <v>4.34</v>
      </c>
      <c r="E144" s="194">
        <f t="shared" si="5"/>
        <v>0.3403921568627451</v>
      </c>
      <c r="F144" s="141">
        <v>3</v>
      </c>
      <c r="G144" s="141" t="s">
        <v>110</v>
      </c>
      <c r="H144" s="464"/>
      <c r="I144" s="141" t="s">
        <v>117</v>
      </c>
    </row>
    <row r="145" spans="1:9" s="286" customFormat="1" ht="19">
      <c r="A145" s="138"/>
      <c r="B145" s="452"/>
      <c r="C145" s="465"/>
      <c r="D145" s="142"/>
      <c r="E145" s="142"/>
      <c r="F145" s="142"/>
      <c r="G145" s="142"/>
      <c r="H145" s="470"/>
      <c r="I145" s="138"/>
    </row>
    <row r="146" spans="1:9" s="288" customFormat="1" ht="23.5">
      <c r="A146" s="737" t="s">
        <v>1600</v>
      </c>
      <c r="B146" s="738"/>
      <c r="C146" s="738"/>
      <c r="D146" s="738"/>
      <c r="E146" s="738"/>
      <c r="F146" s="738"/>
      <c r="G146" s="738"/>
      <c r="H146" s="738"/>
      <c r="I146" s="739"/>
    </row>
    <row r="147" spans="1:9" s="3" customFormat="1" ht="51">
      <c r="A147" s="2" t="s">
        <v>326</v>
      </c>
      <c r="B147" s="2" t="s">
        <v>3</v>
      </c>
      <c r="C147" s="2" t="s">
        <v>38</v>
      </c>
      <c r="D147" s="2" t="s">
        <v>5</v>
      </c>
      <c r="E147" s="2" t="s">
        <v>6</v>
      </c>
      <c r="F147" s="2" t="s">
        <v>2</v>
      </c>
      <c r="G147" s="2" t="s">
        <v>10</v>
      </c>
      <c r="H147" s="2" t="s">
        <v>4</v>
      </c>
      <c r="I147" s="2" t="s">
        <v>327</v>
      </c>
    </row>
    <row r="148" spans="1:9" s="286" customFormat="1" ht="19">
      <c r="A148" s="72">
        <v>1</v>
      </c>
      <c r="B148" s="141" t="s">
        <v>31</v>
      </c>
      <c r="C148" s="194">
        <v>12.292</v>
      </c>
      <c r="D148" s="141">
        <v>2.7</v>
      </c>
      <c r="E148" s="194">
        <f>D148/C148</f>
        <v>0.21965506020175726</v>
      </c>
      <c r="F148" s="141">
        <v>3</v>
      </c>
      <c r="G148" s="141" t="s">
        <v>110</v>
      </c>
      <c r="H148" s="194">
        <v>12.292</v>
      </c>
      <c r="I148" s="141" t="s">
        <v>117</v>
      </c>
    </row>
    <row r="149" spans="1:9" s="286" customFormat="1" ht="19">
      <c r="A149" s="72">
        <v>2</v>
      </c>
      <c r="B149" s="141" t="s">
        <v>31</v>
      </c>
      <c r="C149" s="194">
        <v>12.22</v>
      </c>
      <c r="D149" s="141">
        <v>2.9</v>
      </c>
      <c r="E149" s="194">
        <f t="shared" ref="E149:E171" si="6">D149/C149</f>
        <v>0.23731587561374792</v>
      </c>
      <c r="F149" s="141">
        <v>3</v>
      </c>
      <c r="G149" s="141" t="s">
        <v>110</v>
      </c>
      <c r="H149" s="194">
        <v>12.26</v>
      </c>
      <c r="I149" s="141" t="s">
        <v>117</v>
      </c>
    </row>
    <row r="150" spans="1:9" s="286" customFormat="1" ht="19">
      <c r="A150" s="72">
        <v>3</v>
      </c>
      <c r="B150" s="141" t="s">
        <v>31</v>
      </c>
      <c r="C150" s="194">
        <v>12.92</v>
      </c>
      <c r="D150" s="141">
        <v>4.5999999999999996</v>
      </c>
      <c r="E150" s="194">
        <f t="shared" si="6"/>
        <v>0.35603715170278633</v>
      </c>
      <c r="F150" s="141">
        <v>3</v>
      </c>
      <c r="G150" s="141" t="s">
        <v>110</v>
      </c>
      <c r="H150" s="194">
        <v>12.92</v>
      </c>
      <c r="I150" s="141" t="s">
        <v>117</v>
      </c>
    </row>
    <row r="151" spans="1:9" s="286" customFormat="1" ht="19">
      <c r="A151" s="72">
        <v>4</v>
      </c>
      <c r="B151" s="141" t="s">
        <v>31</v>
      </c>
      <c r="C151" s="194">
        <v>12.391999999999999</v>
      </c>
      <c r="D151" s="141">
        <v>3.7</v>
      </c>
      <c r="E151" s="194">
        <f t="shared" si="6"/>
        <v>0.29857972885732731</v>
      </c>
      <c r="F151" s="141">
        <v>3</v>
      </c>
      <c r="G151" s="141" t="s">
        <v>110</v>
      </c>
      <c r="H151" s="194">
        <v>12.32</v>
      </c>
      <c r="I151" s="141" t="s">
        <v>117</v>
      </c>
    </row>
    <row r="152" spans="1:9" s="286" customFormat="1" ht="19">
      <c r="A152" s="72">
        <v>5</v>
      </c>
      <c r="B152" s="141" t="s">
        <v>31</v>
      </c>
      <c r="C152" s="194">
        <v>12.22</v>
      </c>
      <c r="D152" s="141">
        <v>4.2</v>
      </c>
      <c r="E152" s="194">
        <f t="shared" si="6"/>
        <v>0.34369885433715219</v>
      </c>
      <c r="F152" s="141">
        <v>3</v>
      </c>
      <c r="G152" s="141" t="s">
        <v>110</v>
      </c>
      <c r="H152" s="194">
        <v>12.52</v>
      </c>
      <c r="I152" s="141" t="s">
        <v>117</v>
      </c>
    </row>
    <row r="153" spans="1:9" s="286" customFormat="1" ht="19">
      <c r="A153" s="72">
        <v>6</v>
      </c>
      <c r="B153" s="141" t="s">
        <v>31</v>
      </c>
      <c r="C153" s="194">
        <v>12.292</v>
      </c>
      <c r="D153" s="141">
        <v>4.2</v>
      </c>
      <c r="E153" s="194">
        <f t="shared" si="6"/>
        <v>0.34168564920273353</v>
      </c>
      <c r="F153" s="141">
        <v>3</v>
      </c>
      <c r="G153" s="141" t="s">
        <v>110</v>
      </c>
      <c r="H153" s="194">
        <v>12.292</v>
      </c>
      <c r="I153" s="141" t="s">
        <v>117</v>
      </c>
    </row>
    <row r="154" spans="1:9" s="286" customFormat="1" ht="19">
      <c r="A154" s="72">
        <v>7</v>
      </c>
      <c r="B154" s="141" t="s">
        <v>31</v>
      </c>
      <c r="C154" s="194">
        <v>12.92</v>
      </c>
      <c r="D154" s="141">
        <v>7.9</v>
      </c>
      <c r="E154" s="194">
        <f t="shared" si="6"/>
        <v>0.61145510835913319</v>
      </c>
      <c r="F154" s="141">
        <v>3</v>
      </c>
      <c r="G154" s="141" t="s">
        <v>110</v>
      </c>
      <c r="H154" s="194">
        <v>12.82</v>
      </c>
      <c r="I154" s="141" t="s">
        <v>117</v>
      </c>
    </row>
    <row r="155" spans="1:9" s="286" customFormat="1" ht="19">
      <c r="A155" s="72">
        <v>8</v>
      </c>
      <c r="B155" s="141" t="s">
        <v>31</v>
      </c>
      <c r="C155" s="194">
        <v>12.282</v>
      </c>
      <c r="D155" s="141">
        <v>5.2</v>
      </c>
      <c r="E155" s="194">
        <f t="shared" si="6"/>
        <v>0.42338381371112199</v>
      </c>
      <c r="F155" s="141">
        <v>3</v>
      </c>
      <c r="G155" s="141" t="s">
        <v>110</v>
      </c>
      <c r="H155" s="194">
        <v>12.22</v>
      </c>
      <c r="I155" s="141" t="s">
        <v>117</v>
      </c>
    </row>
    <row r="156" spans="1:9" s="286" customFormat="1" ht="19">
      <c r="A156" s="72">
        <v>9</v>
      </c>
      <c r="B156" s="72" t="s">
        <v>1908</v>
      </c>
      <c r="C156" s="194"/>
      <c r="D156" s="141"/>
      <c r="E156" s="194"/>
      <c r="F156" s="141">
        <v>3</v>
      </c>
      <c r="G156" s="141" t="s">
        <v>110</v>
      </c>
      <c r="H156" s="194"/>
      <c r="I156" s="72" t="s">
        <v>1912</v>
      </c>
    </row>
    <row r="157" spans="1:9" s="286" customFormat="1" ht="19">
      <c r="A157" s="72">
        <v>10</v>
      </c>
      <c r="B157" s="72" t="s">
        <v>1908</v>
      </c>
      <c r="C157" s="194"/>
      <c r="D157" s="141"/>
      <c r="E157" s="194"/>
      <c r="F157" s="141">
        <v>3</v>
      </c>
      <c r="G157" s="141" t="s">
        <v>110</v>
      </c>
      <c r="H157" s="194"/>
      <c r="I157" s="72" t="s">
        <v>1912</v>
      </c>
    </row>
    <row r="158" spans="1:9" s="286" customFormat="1" ht="19">
      <c r="A158" s="72">
        <v>11</v>
      </c>
      <c r="B158" s="72" t="s">
        <v>1913</v>
      </c>
      <c r="C158" s="194"/>
      <c r="D158" s="141"/>
      <c r="E158" s="194"/>
      <c r="F158" s="141">
        <v>3</v>
      </c>
      <c r="G158" s="141" t="s">
        <v>110</v>
      </c>
      <c r="H158" s="194"/>
      <c r="I158" s="72" t="s">
        <v>1914</v>
      </c>
    </row>
    <row r="159" spans="1:9" s="286" customFormat="1" ht="19">
      <c r="A159" s="72">
        <v>12</v>
      </c>
      <c r="B159" s="72" t="s">
        <v>1913</v>
      </c>
      <c r="C159" s="194"/>
      <c r="D159" s="141"/>
      <c r="E159" s="194"/>
      <c r="F159" s="141">
        <v>3</v>
      </c>
      <c r="G159" s="141" t="s">
        <v>110</v>
      </c>
      <c r="H159" s="194"/>
      <c r="I159" s="72" t="s">
        <v>1914</v>
      </c>
    </row>
    <row r="160" spans="1:9" s="286" customFormat="1" ht="19">
      <c r="A160" s="72">
        <v>13</v>
      </c>
      <c r="B160" s="141" t="s">
        <v>31</v>
      </c>
      <c r="C160" s="194">
        <v>12.292</v>
      </c>
      <c r="D160" s="141">
        <v>4.7</v>
      </c>
      <c r="E160" s="194">
        <f t="shared" si="6"/>
        <v>0.38236251220305895</v>
      </c>
      <c r="F160" s="141">
        <v>3</v>
      </c>
      <c r="G160" s="141" t="s">
        <v>110</v>
      </c>
      <c r="H160" s="194">
        <v>12.29</v>
      </c>
      <c r="I160" s="141" t="s">
        <v>117</v>
      </c>
    </row>
    <row r="161" spans="1:9" s="286" customFormat="1" ht="19">
      <c r="A161" s="72">
        <v>14</v>
      </c>
      <c r="B161" s="141" t="s">
        <v>31</v>
      </c>
      <c r="C161" s="194">
        <v>12.22</v>
      </c>
      <c r="D161" s="141">
        <v>1.9</v>
      </c>
      <c r="E161" s="194">
        <f t="shared" si="6"/>
        <v>0.15548281505728312</v>
      </c>
      <c r="F161" s="141">
        <v>3</v>
      </c>
      <c r="G161" s="141" t="s">
        <v>110</v>
      </c>
      <c r="H161" s="194">
        <v>12.22</v>
      </c>
      <c r="I161" s="141" t="s">
        <v>117</v>
      </c>
    </row>
    <row r="162" spans="1:9" s="286" customFormat="1" ht="19">
      <c r="A162" s="72">
        <v>15</v>
      </c>
      <c r="B162" s="141" t="s">
        <v>31</v>
      </c>
      <c r="C162" s="194">
        <v>12.92</v>
      </c>
      <c r="D162" s="141">
        <v>4.5999999999999996</v>
      </c>
      <c r="E162" s="194">
        <f t="shared" si="6"/>
        <v>0.35603715170278633</v>
      </c>
      <c r="F162" s="141">
        <v>3</v>
      </c>
      <c r="G162" s="141" t="s">
        <v>110</v>
      </c>
      <c r="H162" s="194">
        <v>12.72</v>
      </c>
      <c r="I162" s="141" t="s">
        <v>117</v>
      </c>
    </row>
    <row r="163" spans="1:9" s="286" customFormat="1" ht="19">
      <c r="A163" s="72">
        <v>16</v>
      </c>
      <c r="B163" s="141" t="s">
        <v>31</v>
      </c>
      <c r="C163" s="194">
        <v>12.391999999999999</v>
      </c>
      <c r="D163" s="141">
        <v>3.7</v>
      </c>
      <c r="E163" s="194">
        <f t="shared" si="6"/>
        <v>0.29857972885732731</v>
      </c>
      <c r="F163" s="141">
        <v>3</v>
      </c>
      <c r="G163" s="141" t="s">
        <v>110</v>
      </c>
      <c r="H163" s="194">
        <v>12.92</v>
      </c>
      <c r="I163" s="141" t="s">
        <v>117</v>
      </c>
    </row>
    <row r="164" spans="1:9" s="286" customFormat="1" ht="19">
      <c r="A164" s="72">
        <v>17</v>
      </c>
      <c r="B164" s="141" t="s">
        <v>31</v>
      </c>
      <c r="C164" s="194">
        <v>12.22</v>
      </c>
      <c r="D164" s="141">
        <v>2.2000000000000002</v>
      </c>
      <c r="E164" s="194">
        <f t="shared" si="6"/>
        <v>0.18003273322422259</v>
      </c>
      <c r="F164" s="141">
        <v>3</v>
      </c>
      <c r="G164" s="141" t="s">
        <v>110</v>
      </c>
      <c r="H164" s="194">
        <v>12.72</v>
      </c>
      <c r="I164" s="141" t="s">
        <v>117</v>
      </c>
    </row>
    <row r="165" spans="1:9" s="286" customFormat="1" ht="19">
      <c r="A165" s="72">
        <v>18</v>
      </c>
      <c r="B165" s="141" t="s">
        <v>31</v>
      </c>
      <c r="C165" s="194">
        <v>12.292</v>
      </c>
      <c r="D165" s="141">
        <v>4.2</v>
      </c>
      <c r="E165" s="194">
        <f t="shared" si="6"/>
        <v>0.34168564920273353</v>
      </c>
      <c r="F165" s="141">
        <v>3</v>
      </c>
      <c r="G165" s="141" t="s">
        <v>110</v>
      </c>
      <c r="H165" s="194">
        <v>12.292</v>
      </c>
      <c r="I165" s="141" t="s">
        <v>117</v>
      </c>
    </row>
    <row r="166" spans="1:9" s="286" customFormat="1" ht="19">
      <c r="A166" s="72">
        <v>19</v>
      </c>
      <c r="B166" s="453" t="s">
        <v>1586</v>
      </c>
      <c r="C166" s="194"/>
      <c r="D166" s="141"/>
      <c r="E166" s="194"/>
      <c r="F166" s="141">
        <v>3</v>
      </c>
      <c r="G166" s="141" t="s">
        <v>110</v>
      </c>
      <c r="H166" s="194"/>
      <c r="I166" s="72"/>
    </row>
    <row r="167" spans="1:9" s="286" customFormat="1" ht="19">
      <c r="A167" s="72">
        <v>20</v>
      </c>
      <c r="B167" s="141" t="s">
        <v>31</v>
      </c>
      <c r="C167" s="194">
        <v>12.282</v>
      </c>
      <c r="D167" s="141">
        <v>4.7</v>
      </c>
      <c r="E167" s="194">
        <f t="shared" si="6"/>
        <v>0.38267383162351409</v>
      </c>
      <c r="F167" s="141">
        <v>3</v>
      </c>
      <c r="G167" s="141" t="s">
        <v>110</v>
      </c>
      <c r="H167" s="194">
        <v>12.282</v>
      </c>
      <c r="I167" s="141" t="s">
        <v>117</v>
      </c>
    </row>
    <row r="168" spans="1:9" s="286" customFormat="1" ht="19">
      <c r="A168" s="72">
        <v>21</v>
      </c>
      <c r="B168" s="141" t="s">
        <v>31</v>
      </c>
      <c r="C168" s="194">
        <v>12.292</v>
      </c>
      <c r="D168" s="141">
        <v>2.9</v>
      </c>
      <c r="E168" s="194">
        <f t="shared" si="6"/>
        <v>0.2359258054018874</v>
      </c>
      <c r="F168" s="141">
        <v>3</v>
      </c>
      <c r="G168" s="141" t="s">
        <v>110</v>
      </c>
      <c r="H168" s="194">
        <v>12.292</v>
      </c>
      <c r="I168" s="141" t="s">
        <v>117</v>
      </c>
    </row>
    <row r="169" spans="1:9" s="286" customFormat="1" ht="19">
      <c r="A169" s="72">
        <v>22</v>
      </c>
      <c r="B169" s="141" t="s">
        <v>31</v>
      </c>
      <c r="C169" s="194">
        <v>12.22</v>
      </c>
      <c r="D169" s="141">
        <v>1.6</v>
      </c>
      <c r="E169" s="194">
        <f t="shared" si="6"/>
        <v>0.13093289689034371</v>
      </c>
      <c r="F169" s="141">
        <v>3</v>
      </c>
      <c r="G169" s="141" t="s">
        <v>110</v>
      </c>
      <c r="H169" s="194">
        <v>12.26</v>
      </c>
      <c r="I169" s="141" t="s">
        <v>117</v>
      </c>
    </row>
    <row r="170" spans="1:9" s="286" customFormat="1" ht="19">
      <c r="A170" s="72">
        <v>23</v>
      </c>
      <c r="B170" s="141" t="s">
        <v>31</v>
      </c>
      <c r="C170" s="194">
        <v>12.72</v>
      </c>
      <c r="D170" s="141">
        <v>3.7</v>
      </c>
      <c r="E170" s="194">
        <f t="shared" si="6"/>
        <v>0.29088050314465408</v>
      </c>
      <c r="F170" s="141">
        <v>3</v>
      </c>
      <c r="G170" s="141" t="s">
        <v>110</v>
      </c>
      <c r="H170" s="194">
        <v>12.72</v>
      </c>
      <c r="I170" s="141" t="s">
        <v>117</v>
      </c>
    </row>
    <row r="171" spans="1:9" s="286" customFormat="1" ht="19">
      <c r="A171" s="72">
        <v>24</v>
      </c>
      <c r="B171" s="141" t="s">
        <v>31</v>
      </c>
      <c r="C171" s="194">
        <v>12.292</v>
      </c>
      <c r="D171" s="141">
        <v>2.2000000000000002</v>
      </c>
      <c r="E171" s="194">
        <f t="shared" si="6"/>
        <v>0.17897819720143185</v>
      </c>
      <c r="F171" s="141">
        <v>3</v>
      </c>
      <c r="G171" s="141" t="s">
        <v>110</v>
      </c>
      <c r="H171" s="194">
        <v>12.92</v>
      </c>
      <c r="I171" s="141" t="s">
        <v>117</v>
      </c>
    </row>
    <row r="172" spans="1:9" s="286" customFormat="1" ht="19">
      <c r="A172" s="138"/>
      <c r="B172" s="138"/>
      <c r="C172" s="458"/>
      <c r="D172" s="142"/>
      <c r="E172" s="142"/>
      <c r="F172" s="142"/>
      <c r="G172" s="142"/>
      <c r="H172" s="142"/>
      <c r="I172" s="138"/>
    </row>
    <row r="173" spans="1:9" s="454" customFormat="1" ht="17.25" customHeight="1">
      <c r="A173" s="743" t="s">
        <v>1919</v>
      </c>
      <c r="B173" s="744"/>
      <c r="C173" s="744"/>
      <c r="D173" s="744"/>
      <c r="E173" s="744"/>
      <c r="F173" s="744"/>
      <c r="G173" s="744"/>
      <c r="H173" s="744"/>
      <c r="I173" s="745"/>
    </row>
    <row r="174" spans="1:9" s="3" customFormat="1" ht="51">
      <c r="A174" s="2" t="s">
        <v>326</v>
      </c>
      <c r="B174" s="2" t="s">
        <v>3</v>
      </c>
      <c r="C174" s="2" t="s">
        <v>38</v>
      </c>
      <c r="D174" s="2" t="s">
        <v>5</v>
      </c>
      <c r="E174" s="2" t="s">
        <v>6</v>
      </c>
      <c r="F174" s="2" t="s">
        <v>2</v>
      </c>
      <c r="G174" s="2" t="s">
        <v>10</v>
      </c>
      <c r="H174" s="2" t="s">
        <v>4</v>
      </c>
      <c r="I174" s="2" t="s">
        <v>327</v>
      </c>
    </row>
    <row r="175" spans="1:9" s="286" customFormat="1" ht="18" customHeight="1">
      <c r="A175" s="72">
        <v>1</v>
      </c>
      <c r="B175" s="141" t="s">
        <v>31</v>
      </c>
      <c r="C175" s="194">
        <v>8.2799999999999994</v>
      </c>
      <c r="D175" s="141">
        <v>1.54</v>
      </c>
      <c r="E175" s="194">
        <f>D175/C175</f>
        <v>0.18599033816425123</v>
      </c>
      <c r="F175" s="141">
        <v>20</v>
      </c>
      <c r="G175" s="141" t="s">
        <v>9</v>
      </c>
      <c r="H175" s="194">
        <v>50</v>
      </c>
      <c r="I175" s="141" t="s">
        <v>33</v>
      </c>
    </row>
    <row r="176" spans="1:9" s="286" customFormat="1" ht="19">
      <c r="A176" s="72">
        <v>2</v>
      </c>
      <c r="B176" s="141" t="s">
        <v>31</v>
      </c>
      <c r="C176" s="194">
        <v>8.23</v>
      </c>
      <c r="D176" s="141">
        <v>2.5299999999999998</v>
      </c>
      <c r="E176" s="194">
        <f t="shared" ref="E176:E180" si="7">D176/C176</f>
        <v>0.30741190765492099</v>
      </c>
      <c r="F176" s="141">
        <v>20</v>
      </c>
      <c r="G176" s="141" t="s">
        <v>9</v>
      </c>
      <c r="H176" s="194">
        <v>50</v>
      </c>
      <c r="I176" s="141" t="s">
        <v>33</v>
      </c>
    </row>
    <row r="177" spans="1:9" s="286" customFormat="1" ht="19">
      <c r="A177" s="72">
        <v>3</v>
      </c>
      <c r="B177" s="141" t="s">
        <v>31</v>
      </c>
      <c r="C177" s="194">
        <v>8.18</v>
      </c>
      <c r="D177" s="141">
        <v>1.47</v>
      </c>
      <c r="E177" s="194">
        <f t="shared" si="7"/>
        <v>0.17970660146699266</v>
      </c>
      <c r="F177" s="141">
        <v>20</v>
      </c>
      <c r="G177" s="141" t="s">
        <v>9</v>
      </c>
      <c r="H177" s="194">
        <v>50</v>
      </c>
      <c r="I177" s="141" t="s">
        <v>33</v>
      </c>
    </row>
    <row r="178" spans="1:9" s="286" customFormat="1" ht="19">
      <c r="A178" s="72">
        <v>4</v>
      </c>
      <c r="B178" s="141" t="s">
        <v>31</v>
      </c>
      <c r="C178" s="194">
        <v>8.23</v>
      </c>
      <c r="D178" s="141">
        <v>2.5099999999999998</v>
      </c>
      <c r="E178" s="194">
        <f t="shared" si="7"/>
        <v>0.30498177399756982</v>
      </c>
      <c r="F178" s="141">
        <v>20</v>
      </c>
      <c r="G178" s="141" t="s">
        <v>9</v>
      </c>
      <c r="H178" s="194">
        <v>50</v>
      </c>
      <c r="I178" s="141" t="s">
        <v>33</v>
      </c>
    </row>
    <row r="179" spans="1:9" s="286" customFormat="1" ht="19">
      <c r="A179" s="72">
        <v>5</v>
      </c>
      <c r="B179" s="141" t="s">
        <v>31</v>
      </c>
      <c r="C179" s="194">
        <v>8.2799999999999994</v>
      </c>
      <c r="D179" s="141">
        <v>1.37</v>
      </c>
      <c r="E179" s="194">
        <f t="shared" si="7"/>
        <v>0.16545893719806765</v>
      </c>
      <c r="F179" s="141">
        <v>20</v>
      </c>
      <c r="G179" s="141" t="s">
        <v>9</v>
      </c>
      <c r="H179" s="194">
        <v>50</v>
      </c>
      <c r="I179" s="141" t="s">
        <v>33</v>
      </c>
    </row>
    <row r="180" spans="1:9" s="286" customFormat="1" ht="19">
      <c r="A180" s="72">
        <v>6</v>
      </c>
      <c r="B180" s="141" t="s">
        <v>31</v>
      </c>
      <c r="C180" s="194">
        <v>8.23</v>
      </c>
      <c r="D180" s="141">
        <v>1.23</v>
      </c>
      <c r="E180" s="194">
        <f t="shared" si="7"/>
        <v>0.14945321992709598</v>
      </c>
      <c r="F180" s="141">
        <v>20</v>
      </c>
      <c r="G180" s="141" t="s">
        <v>9</v>
      </c>
      <c r="H180" s="194">
        <v>50</v>
      </c>
      <c r="I180" s="141" t="s">
        <v>33</v>
      </c>
    </row>
    <row r="181" spans="1:9" s="286" customFormat="1" ht="19">
      <c r="A181" s="72">
        <v>7</v>
      </c>
      <c r="B181" s="72" t="s">
        <v>126</v>
      </c>
      <c r="C181" s="194"/>
      <c r="D181" s="141"/>
      <c r="E181" s="141"/>
      <c r="F181" s="141">
        <v>20</v>
      </c>
      <c r="G181" s="141"/>
      <c r="H181" s="141"/>
      <c r="I181" s="72" t="s">
        <v>1915</v>
      </c>
    </row>
    <row r="182" spans="1:9" s="286" customFormat="1" ht="19">
      <c r="A182" s="72">
        <v>8</v>
      </c>
      <c r="B182" s="72" t="s">
        <v>43</v>
      </c>
      <c r="C182" s="194"/>
      <c r="D182" s="141"/>
      <c r="E182" s="141"/>
      <c r="F182" s="141">
        <v>20</v>
      </c>
      <c r="G182" s="141"/>
      <c r="H182" s="141"/>
      <c r="I182" s="72" t="s">
        <v>1916</v>
      </c>
    </row>
    <row r="183" spans="1:9" s="286" customFormat="1" ht="19">
      <c r="A183" s="72">
        <v>9</v>
      </c>
      <c r="B183" s="72" t="s">
        <v>23</v>
      </c>
      <c r="C183" s="194"/>
      <c r="D183" s="141"/>
      <c r="E183" s="141"/>
      <c r="F183" s="141">
        <v>20</v>
      </c>
      <c r="G183" s="141"/>
      <c r="H183" s="141"/>
      <c r="I183" s="72" t="s">
        <v>1916</v>
      </c>
    </row>
    <row r="184" spans="1:9" s="286" customFormat="1" ht="19">
      <c r="A184" s="72">
        <v>10</v>
      </c>
      <c r="B184" s="72" t="s">
        <v>126</v>
      </c>
      <c r="C184" s="194"/>
      <c r="D184" s="141"/>
      <c r="E184" s="141"/>
      <c r="F184" s="141">
        <v>20</v>
      </c>
      <c r="G184" s="141"/>
      <c r="H184" s="141"/>
      <c r="I184" s="72" t="s">
        <v>1915</v>
      </c>
    </row>
    <row r="185" spans="1:9" s="286" customFormat="1" ht="19">
      <c r="A185" s="72">
        <v>11</v>
      </c>
      <c r="B185" s="72" t="s">
        <v>1917</v>
      </c>
      <c r="C185" s="194"/>
      <c r="D185" s="141"/>
      <c r="E185" s="141"/>
      <c r="F185" s="141">
        <v>20</v>
      </c>
      <c r="G185" s="141"/>
      <c r="H185" s="141"/>
      <c r="I185" s="72" t="s">
        <v>1916</v>
      </c>
    </row>
    <row r="186" spans="1:9" s="286" customFormat="1" ht="19">
      <c r="A186" s="72">
        <v>12</v>
      </c>
      <c r="B186" s="72" t="s">
        <v>43</v>
      </c>
      <c r="C186" s="194"/>
      <c r="D186" s="141"/>
      <c r="E186" s="141"/>
      <c r="F186" s="141">
        <v>20</v>
      </c>
      <c r="G186" s="141"/>
      <c r="H186" s="141"/>
      <c r="I186" s="72" t="s">
        <v>1918</v>
      </c>
    </row>
    <row r="187" spans="1:9" s="286" customFormat="1" ht="19">
      <c r="A187" s="72">
        <v>13</v>
      </c>
      <c r="B187" s="72" t="s">
        <v>843</v>
      </c>
      <c r="C187" s="194"/>
      <c r="D187" s="141"/>
      <c r="E187" s="141"/>
      <c r="F187" s="141">
        <v>20</v>
      </c>
      <c r="G187" s="141"/>
      <c r="H187" s="141"/>
      <c r="I187" s="72" t="s">
        <v>1918</v>
      </c>
    </row>
    <row r="188" spans="1:9" s="286" customFormat="1" ht="19">
      <c r="A188" s="72">
        <v>14</v>
      </c>
      <c r="B188" s="72" t="s">
        <v>43</v>
      </c>
      <c r="C188" s="194"/>
      <c r="D188" s="141"/>
      <c r="E188" s="141"/>
      <c r="F188" s="141">
        <v>20</v>
      </c>
      <c r="G188" s="141"/>
      <c r="H188" s="141"/>
      <c r="I188" s="72" t="s">
        <v>1587</v>
      </c>
    </row>
    <row r="189" spans="1:9" s="286" customFormat="1" ht="19">
      <c r="A189" s="72">
        <v>15</v>
      </c>
      <c r="B189" s="72" t="s">
        <v>124</v>
      </c>
      <c r="C189" s="194"/>
      <c r="D189" s="141"/>
      <c r="E189" s="141"/>
      <c r="F189" s="141">
        <v>20</v>
      </c>
      <c r="G189" s="141"/>
      <c r="H189" s="141"/>
      <c r="I189" s="72" t="s">
        <v>1923</v>
      </c>
    </row>
    <row r="190" spans="1:9" s="286" customFormat="1" ht="19">
      <c r="A190" s="72">
        <v>16</v>
      </c>
      <c r="B190" s="72" t="s">
        <v>124</v>
      </c>
      <c r="C190" s="194"/>
      <c r="D190" s="141"/>
      <c r="E190" s="141"/>
      <c r="F190" s="141">
        <v>20</v>
      </c>
      <c r="G190" s="141"/>
      <c r="H190" s="141"/>
      <c r="I190" s="72" t="s">
        <v>1923</v>
      </c>
    </row>
    <row r="191" spans="1:9" s="286" customFormat="1" ht="19">
      <c r="A191" s="72">
        <v>17</v>
      </c>
      <c r="B191" s="72" t="s">
        <v>43</v>
      </c>
      <c r="C191" s="194"/>
      <c r="D191" s="141"/>
      <c r="E191" s="141"/>
      <c r="F191" s="141">
        <v>20</v>
      </c>
      <c r="G191" s="141"/>
      <c r="H191" s="141"/>
      <c r="I191" s="72" t="s">
        <v>1920</v>
      </c>
    </row>
    <row r="192" spans="1:9" s="286" customFormat="1" ht="19">
      <c r="A192" s="72">
        <v>18</v>
      </c>
      <c r="B192" s="72" t="s">
        <v>43</v>
      </c>
      <c r="C192" s="194"/>
      <c r="D192" s="141"/>
      <c r="E192" s="141"/>
      <c r="F192" s="141">
        <v>20</v>
      </c>
      <c r="G192" s="141"/>
      <c r="H192" s="141"/>
      <c r="I192" s="72" t="s">
        <v>1920</v>
      </c>
    </row>
    <row r="193" spans="1:9" s="287" customFormat="1" ht="19">
      <c r="A193" s="138"/>
      <c r="B193" s="138"/>
      <c r="C193" s="458"/>
      <c r="D193" s="142"/>
      <c r="E193" s="142"/>
      <c r="F193" s="142"/>
      <c r="G193" s="142"/>
      <c r="H193" s="142"/>
      <c r="I193" s="138"/>
    </row>
    <row r="194" spans="1:9" s="288" customFormat="1" ht="17.25" customHeight="1">
      <c r="A194" s="737" t="s">
        <v>1601</v>
      </c>
      <c r="B194" s="738"/>
      <c r="C194" s="738"/>
      <c r="D194" s="738"/>
      <c r="E194" s="738"/>
      <c r="F194" s="738"/>
      <c r="G194" s="738"/>
      <c r="H194" s="738"/>
      <c r="I194" s="739"/>
    </row>
    <row r="195" spans="1:9" s="3" customFormat="1" ht="51">
      <c r="A195" s="2" t="s">
        <v>326</v>
      </c>
      <c r="B195" s="2" t="s">
        <v>3</v>
      </c>
      <c r="C195" s="2" t="s">
        <v>38</v>
      </c>
      <c r="D195" s="2" t="s">
        <v>5</v>
      </c>
      <c r="E195" s="2" t="s">
        <v>6</v>
      </c>
      <c r="F195" s="2" t="s">
        <v>2</v>
      </c>
      <c r="G195" s="2" t="s">
        <v>10</v>
      </c>
      <c r="H195" s="2" t="s">
        <v>4</v>
      </c>
      <c r="I195" s="2" t="s">
        <v>327</v>
      </c>
    </row>
    <row r="196" spans="1:9" s="286" customFormat="1" ht="19">
      <c r="A196" s="72">
        <v>1</v>
      </c>
      <c r="B196" s="141" t="s">
        <v>31</v>
      </c>
      <c r="C196" s="194">
        <v>11.545</v>
      </c>
      <c r="D196" s="194">
        <v>4.67</v>
      </c>
      <c r="E196" s="141">
        <v>0.434</v>
      </c>
      <c r="F196" s="141">
        <v>18</v>
      </c>
      <c r="G196" s="141" t="s">
        <v>9</v>
      </c>
      <c r="H196" s="141">
        <v>46.45</v>
      </c>
      <c r="I196" s="72"/>
    </row>
    <row r="197" spans="1:9" s="286" customFormat="1" ht="19">
      <c r="A197" s="72">
        <v>2</v>
      </c>
      <c r="B197" s="72" t="s">
        <v>1588</v>
      </c>
      <c r="C197" s="194"/>
      <c r="D197" s="194"/>
      <c r="E197" s="141"/>
      <c r="F197" s="141">
        <v>18</v>
      </c>
      <c r="G197" s="141"/>
      <c r="H197" s="141"/>
      <c r="I197" s="72" t="s">
        <v>1921</v>
      </c>
    </row>
    <row r="198" spans="1:9" s="286" customFormat="1" ht="19">
      <c r="A198" s="72">
        <v>3</v>
      </c>
      <c r="B198" s="141" t="s">
        <v>31</v>
      </c>
      <c r="C198" s="194">
        <v>11.545</v>
      </c>
      <c r="D198" s="194">
        <f t="shared" ref="D198:D213" si="8">C198*E198</f>
        <v>5.1144350000000003</v>
      </c>
      <c r="E198" s="141">
        <v>0.443</v>
      </c>
      <c r="F198" s="141">
        <v>18</v>
      </c>
      <c r="G198" s="141"/>
      <c r="H198" s="141" t="s">
        <v>1589</v>
      </c>
      <c r="I198" s="72" t="s">
        <v>1590</v>
      </c>
    </row>
    <row r="199" spans="1:9" s="286" customFormat="1" ht="19">
      <c r="A199" s="72">
        <v>4</v>
      </c>
      <c r="B199" s="72" t="s">
        <v>1588</v>
      </c>
      <c r="C199" s="194"/>
      <c r="D199" s="194"/>
      <c r="E199" s="141"/>
      <c r="F199" s="141">
        <v>18</v>
      </c>
      <c r="G199" s="141"/>
      <c r="H199" s="141"/>
      <c r="I199" s="72" t="s">
        <v>1921</v>
      </c>
    </row>
    <row r="200" spans="1:9" s="286" customFormat="1" ht="19">
      <c r="A200" s="72">
        <v>5</v>
      </c>
      <c r="B200" s="141" t="s">
        <v>31</v>
      </c>
      <c r="C200" s="194">
        <v>19.917999999999999</v>
      </c>
      <c r="D200" s="141">
        <v>1.3029999999999999</v>
      </c>
      <c r="E200" s="291">
        <v>0.35</v>
      </c>
      <c r="F200" s="141">
        <v>18</v>
      </c>
      <c r="G200" s="141" t="s">
        <v>9</v>
      </c>
      <c r="H200" s="141">
        <v>38.08</v>
      </c>
      <c r="I200" s="141" t="s">
        <v>33</v>
      </c>
    </row>
    <row r="201" spans="1:9" s="286" customFormat="1" ht="19">
      <c r="A201" s="72">
        <v>6</v>
      </c>
      <c r="B201" s="72" t="s">
        <v>843</v>
      </c>
      <c r="C201" s="194"/>
      <c r="D201" s="194"/>
      <c r="E201" s="141"/>
      <c r="F201" s="141">
        <v>18</v>
      </c>
      <c r="G201" s="141" t="s">
        <v>110</v>
      </c>
      <c r="H201" s="141"/>
      <c r="I201" s="72" t="s">
        <v>1591</v>
      </c>
    </row>
    <row r="202" spans="1:9" s="286" customFormat="1" ht="19">
      <c r="A202" s="72">
        <v>7</v>
      </c>
      <c r="B202" s="72" t="s">
        <v>116</v>
      </c>
      <c r="C202" s="194"/>
      <c r="D202" s="194"/>
      <c r="E202" s="141"/>
      <c r="F202" s="141">
        <v>18</v>
      </c>
      <c r="G202" s="141" t="s">
        <v>110</v>
      </c>
      <c r="H202" s="141"/>
      <c r="I202" s="72" t="s">
        <v>1915</v>
      </c>
    </row>
    <row r="203" spans="1:9" s="286" customFormat="1" ht="19">
      <c r="A203" s="72">
        <v>8</v>
      </c>
      <c r="B203" s="141" t="s">
        <v>31</v>
      </c>
      <c r="C203" s="194"/>
      <c r="D203" s="194"/>
      <c r="E203" s="141"/>
      <c r="F203" s="141">
        <v>18</v>
      </c>
      <c r="G203" s="141" t="s">
        <v>9</v>
      </c>
      <c r="H203" s="141"/>
      <c r="I203" s="72" t="s">
        <v>1592</v>
      </c>
    </row>
    <row r="204" spans="1:9" s="286" customFormat="1" ht="19">
      <c r="A204" s="72">
        <v>9</v>
      </c>
      <c r="B204" s="141" t="s">
        <v>31</v>
      </c>
      <c r="C204" s="194"/>
      <c r="D204" s="194"/>
      <c r="E204" s="141"/>
      <c r="F204" s="141">
        <v>18</v>
      </c>
      <c r="G204" s="141" t="s">
        <v>9</v>
      </c>
      <c r="H204" s="141"/>
      <c r="I204" s="72" t="s">
        <v>1592</v>
      </c>
    </row>
    <row r="205" spans="1:9" s="286" customFormat="1" ht="19">
      <c r="A205" s="72">
        <v>10</v>
      </c>
      <c r="B205" s="72" t="s">
        <v>126</v>
      </c>
      <c r="C205" s="194"/>
      <c r="D205" s="194"/>
      <c r="E205" s="141"/>
      <c r="F205" s="141">
        <v>18</v>
      </c>
      <c r="G205" s="141" t="s">
        <v>110</v>
      </c>
      <c r="H205" s="141"/>
      <c r="I205" s="72" t="s">
        <v>1915</v>
      </c>
    </row>
    <row r="206" spans="1:9" s="286" customFormat="1" ht="19">
      <c r="A206" s="72">
        <v>11</v>
      </c>
      <c r="B206" s="446" t="s">
        <v>1922</v>
      </c>
      <c r="C206" s="466"/>
      <c r="D206" s="194"/>
      <c r="E206" s="141"/>
      <c r="F206" s="141">
        <v>18</v>
      </c>
      <c r="G206" s="141" t="s">
        <v>110</v>
      </c>
      <c r="H206" s="141"/>
      <c r="I206" s="72" t="s">
        <v>1915</v>
      </c>
    </row>
    <row r="207" spans="1:9" s="286" customFormat="1" ht="19">
      <c r="A207" s="72">
        <v>12</v>
      </c>
      <c r="B207" s="141" t="s">
        <v>31</v>
      </c>
      <c r="C207" s="194">
        <v>1.6990000000000001</v>
      </c>
      <c r="D207" s="194"/>
      <c r="E207" s="141"/>
      <c r="F207" s="141">
        <v>18</v>
      </c>
      <c r="G207" s="141" t="s">
        <v>9</v>
      </c>
      <c r="H207" s="141">
        <v>56.301000000000002</v>
      </c>
      <c r="I207" s="141" t="s">
        <v>33</v>
      </c>
    </row>
    <row r="208" spans="1:9" s="286" customFormat="1" ht="19">
      <c r="A208" s="72">
        <v>13</v>
      </c>
      <c r="B208" s="141" t="s">
        <v>31</v>
      </c>
      <c r="C208" s="194">
        <v>19.917999999999999</v>
      </c>
      <c r="D208" s="194">
        <f t="shared" si="8"/>
        <v>6.9712999999999994</v>
      </c>
      <c r="E208" s="141">
        <v>0.35</v>
      </c>
      <c r="F208" s="141">
        <v>18</v>
      </c>
      <c r="G208" s="141" t="s">
        <v>9</v>
      </c>
      <c r="H208" s="141">
        <v>38.082999999999998</v>
      </c>
      <c r="I208" s="141" t="s">
        <v>33</v>
      </c>
    </row>
    <row r="209" spans="1:9" s="286" customFormat="1" ht="19">
      <c r="A209" s="72">
        <v>14</v>
      </c>
      <c r="B209" s="141" t="s">
        <v>31</v>
      </c>
      <c r="C209" s="194">
        <v>3.5</v>
      </c>
      <c r="D209" s="194">
        <f t="shared" si="8"/>
        <v>2.1</v>
      </c>
      <c r="E209" s="141">
        <v>0.6</v>
      </c>
      <c r="F209" s="141">
        <v>18</v>
      </c>
      <c r="G209" s="141" t="s">
        <v>9</v>
      </c>
      <c r="H209" s="141">
        <v>54.5</v>
      </c>
      <c r="I209" s="141" t="s">
        <v>33</v>
      </c>
    </row>
    <row r="210" spans="1:9" s="286" customFormat="1" ht="19">
      <c r="A210" s="72">
        <v>15</v>
      </c>
      <c r="B210" s="72" t="s">
        <v>113</v>
      </c>
      <c r="C210" s="194"/>
      <c r="D210" s="194"/>
      <c r="E210" s="141"/>
      <c r="F210" s="141">
        <v>18</v>
      </c>
      <c r="G210" s="141" t="s">
        <v>110</v>
      </c>
      <c r="H210" s="141"/>
      <c r="I210" s="72" t="s">
        <v>1923</v>
      </c>
    </row>
    <row r="211" spans="1:9" s="286" customFormat="1" ht="19">
      <c r="A211" s="72">
        <v>16</v>
      </c>
      <c r="B211" s="72" t="s">
        <v>124</v>
      </c>
      <c r="C211" s="194"/>
      <c r="D211" s="194"/>
      <c r="E211" s="141"/>
      <c r="F211" s="141">
        <v>18</v>
      </c>
      <c r="G211" s="141" t="s">
        <v>110</v>
      </c>
      <c r="H211" s="141"/>
      <c r="I211" s="72" t="s">
        <v>1923</v>
      </c>
    </row>
    <row r="212" spans="1:9" s="286" customFormat="1" ht="19">
      <c r="A212" s="72">
        <v>17</v>
      </c>
      <c r="B212" s="141" t="s">
        <v>31</v>
      </c>
      <c r="C212" s="194">
        <v>19.917999999999999</v>
      </c>
      <c r="D212" s="194">
        <f t="shared" si="8"/>
        <v>6.8717099999999993</v>
      </c>
      <c r="E212" s="141">
        <v>0.34499999999999997</v>
      </c>
      <c r="F212" s="141">
        <v>18</v>
      </c>
      <c r="G212" s="141" t="s">
        <v>110</v>
      </c>
      <c r="H212" s="141" t="s">
        <v>43</v>
      </c>
      <c r="I212" s="72" t="s">
        <v>1593</v>
      </c>
    </row>
    <row r="213" spans="1:9" s="286" customFormat="1" ht="19">
      <c r="A213" s="72">
        <v>18</v>
      </c>
      <c r="B213" s="141" t="s">
        <v>31</v>
      </c>
      <c r="C213" s="194">
        <v>19.937999999999999</v>
      </c>
      <c r="D213" s="194">
        <f t="shared" si="8"/>
        <v>7.2773699999999995</v>
      </c>
      <c r="E213" s="141">
        <v>0.36499999999999999</v>
      </c>
      <c r="F213" s="141">
        <v>18</v>
      </c>
      <c r="G213" s="141" t="s">
        <v>110</v>
      </c>
      <c r="H213" s="141" t="s">
        <v>43</v>
      </c>
      <c r="I213" s="72" t="s">
        <v>1593</v>
      </c>
    </row>
    <row r="214" spans="1:9" s="287" customFormat="1" ht="19">
      <c r="A214" s="138"/>
      <c r="B214" s="138"/>
      <c r="C214" s="458"/>
      <c r="D214" s="458"/>
      <c r="E214" s="142"/>
      <c r="F214" s="142"/>
      <c r="G214" s="142"/>
      <c r="H214" s="142"/>
      <c r="I214" s="138"/>
    </row>
    <row r="215" spans="1:9" s="288" customFormat="1" ht="23.5">
      <c r="A215" s="737" t="s">
        <v>1602</v>
      </c>
      <c r="B215" s="738"/>
      <c r="C215" s="738"/>
      <c r="D215" s="738"/>
      <c r="E215" s="738"/>
      <c r="F215" s="738"/>
      <c r="G215" s="738"/>
      <c r="H215" s="738"/>
      <c r="I215" s="739"/>
    </row>
    <row r="216" spans="1:9" s="3" customFormat="1" ht="51">
      <c r="A216" s="2" t="s">
        <v>326</v>
      </c>
      <c r="B216" s="2" t="s">
        <v>3</v>
      </c>
      <c r="C216" s="2" t="s">
        <v>38</v>
      </c>
      <c r="D216" s="2" t="s">
        <v>5</v>
      </c>
      <c r="E216" s="2" t="s">
        <v>6</v>
      </c>
      <c r="F216" s="2" t="s">
        <v>2</v>
      </c>
      <c r="G216" s="2" t="s">
        <v>10</v>
      </c>
      <c r="H216" s="2" t="s">
        <v>4</v>
      </c>
      <c r="I216" s="2" t="s">
        <v>327</v>
      </c>
    </row>
    <row r="217" spans="1:9" s="286" customFormat="1" ht="19">
      <c r="A217" s="72">
        <v>1</v>
      </c>
      <c r="B217" s="141" t="s">
        <v>31</v>
      </c>
      <c r="C217" s="194"/>
      <c r="D217" s="141"/>
      <c r="E217" s="141"/>
      <c r="F217" s="141">
        <v>14</v>
      </c>
      <c r="G217" s="141" t="s">
        <v>9</v>
      </c>
      <c r="H217" s="141"/>
      <c r="I217" s="72" t="s">
        <v>1592</v>
      </c>
    </row>
    <row r="218" spans="1:9" s="286" customFormat="1" ht="19">
      <c r="A218" s="72">
        <v>2</v>
      </c>
      <c r="B218" s="141" t="s">
        <v>31</v>
      </c>
      <c r="C218" s="194">
        <v>4.5030000000000001</v>
      </c>
      <c r="D218" s="291">
        <v>1.72</v>
      </c>
      <c r="E218" s="141">
        <v>0.38400000000000001</v>
      </c>
      <c r="F218" s="141">
        <v>14</v>
      </c>
      <c r="G218" s="141" t="s">
        <v>9</v>
      </c>
      <c r="H218" s="141">
        <v>37.56</v>
      </c>
      <c r="I218" s="141" t="s">
        <v>33</v>
      </c>
    </row>
    <row r="219" spans="1:9" s="286" customFormat="1" ht="19">
      <c r="A219" s="72">
        <v>3</v>
      </c>
      <c r="B219" s="141" t="s">
        <v>31</v>
      </c>
      <c r="C219" s="194"/>
      <c r="D219" s="141"/>
      <c r="E219" s="141"/>
      <c r="F219" s="141">
        <v>14</v>
      </c>
      <c r="G219" s="141" t="s">
        <v>9</v>
      </c>
      <c r="H219" s="141"/>
      <c r="I219" s="72" t="s">
        <v>1592</v>
      </c>
    </row>
    <row r="220" spans="1:9" s="286" customFormat="1" ht="19">
      <c r="A220" s="72">
        <v>4</v>
      </c>
      <c r="B220" s="141" t="s">
        <v>31</v>
      </c>
      <c r="C220" s="194"/>
      <c r="D220" s="141"/>
      <c r="E220" s="141"/>
      <c r="F220" s="141">
        <v>14</v>
      </c>
      <c r="G220" s="141" t="s">
        <v>9</v>
      </c>
      <c r="H220" s="141"/>
      <c r="I220" s="72" t="s">
        <v>1592</v>
      </c>
    </row>
    <row r="221" spans="1:9" s="286" customFormat="1" ht="19">
      <c r="A221" s="72">
        <v>5</v>
      </c>
      <c r="B221" s="72" t="s">
        <v>113</v>
      </c>
      <c r="C221" s="194"/>
      <c r="D221" s="141"/>
      <c r="E221" s="141"/>
      <c r="F221" s="141">
        <v>14</v>
      </c>
      <c r="G221" s="141" t="s">
        <v>110</v>
      </c>
      <c r="H221" s="141"/>
      <c r="I221" s="72" t="s">
        <v>1923</v>
      </c>
    </row>
    <row r="222" spans="1:9" s="286" customFormat="1" ht="19">
      <c r="A222" s="72">
        <v>6</v>
      </c>
      <c r="B222" s="72" t="s">
        <v>113</v>
      </c>
      <c r="C222" s="194"/>
      <c r="D222" s="141"/>
      <c r="E222" s="141"/>
      <c r="F222" s="141">
        <v>14</v>
      </c>
      <c r="G222" s="141" t="s">
        <v>110</v>
      </c>
      <c r="H222" s="141"/>
      <c r="I222" s="72" t="s">
        <v>1923</v>
      </c>
    </row>
    <row r="223" spans="1:9" s="286" customFormat="1" ht="19">
      <c r="A223" s="72">
        <v>7</v>
      </c>
      <c r="B223" s="141" t="s">
        <v>31</v>
      </c>
      <c r="C223" s="194"/>
      <c r="D223" s="141"/>
      <c r="E223" s="141"/>
      <c r="F223" s="141">
        <v>14</v>
      </c>
      <c r="G223" s="141" t="s">
        <v>9</v>
      </c>
      <c r="H223" s="141"/>
      <c r="I223" s="72" t="s">
        <v>1592</v>
      </c>
    </row>
    <row r="224" spans="1:9" s="286" customFormat="1" ht="19">
      <c r="A224" s="72">
        <v>8</v>
      </c>
      <c r="B224" s="72" t="s">
        <v>1924</v>
      </c>
      <c r="C224" s="194"/>
      <c r="D224" s="141"/>
      <c r="E224" s="141"/>
      <c r="F224" s="141">
        <v>14</v>
      </c>
      <c r="G224" s="141" t="s">
        <v>9</v>
      </c>
      <c r="H224" s="141"/>
      <c r="I224" s="72" t="s">
        <v>1925</v>
      </c>
    </row>
    <row r="225" spans="1:9" s="286" customFormat="1" ht="19">
      <c r="A225" s="72">
        <v>9</v>
      </c>
      <c r="B225" s="141" t="s">
        <v>31</v>
      </c>
      <c r="C225" s="194">
        <v>13.08</v>
      </c>
      <c r="D225" s="291">
        <v>5.03</v>
      </c>
      <c r="E225" s="141">
        <v>0.38900000000000001</v>
      </c>
      <c r="F225" s="141">
        <v>14</v>
      </c>
      <c r="G225" s="141" t="s">
        <v>9</v>
      </c>
      <c r="H225" s="141">
        <v>28.94</v>
      </c>
      <c r="I225" s="141" t="s">
        <v>33</v>
      </c>
    </row>
    <row r="226" spans="1:9" s="286" customFormat="1" ht="19">
      <c r="A226" s="72">
        <v>10</v>
      </c>
      <c r="B226" s="72" t="s">
        <v>1594</v>
      </c>
      <c r="C226" s="194"/>
      <c r="D226" s="141"/>
      <c r="E226" s="141"/>
      <c r="F226" s="141">
        <v>14</v>
      </c>
      <c r="G226" s="141" t="s">
        <v>9</v>
      </c>
      <c r="H226" s="141"/>
      <c r="I226" s="72" t="s">
        <v>1928</v>
      </c>
    </row>
    <row r="227" spans="1:9" s="286" customFormat="1" ht="19">
      <c r="A227" s="72">
        <v>11</v>
      </c>
      <c r="B227" s="72" t="s">
        <v>1595</v>
      </c>
      <c r="C227" s="194"/>
      <c r="D227" s="141"/>
      <c r="E227" s="141"/>
      <c r="F227" s="141">
        <v>14</v>
      </c>
      <c r="G227" s="141" t="s">
        <v>110</v>
      </c>
      <c r="H227" s="141"/>
      <c r="I227" s="72" t="s">
        <v>1927</v>
      </c>
    </row>
    <row r="228" spans="1:9" s="286" customFormat="1" ht="19">
      <c r="A228" s="72">
        <v>12</v>
      </c>
      <c r="B228" s="72" t="s">
        <v>1595</v>
      </c>
      <c r="C228" s="194"/>
      <c r="D228" s="141"/>
      <c r="E228" s="141"/>
      <c r="F228" s="141">
        <v>14</v>
      </c>
      <c r="G228" s="141" t="s">
        <v>110</v>
      </c>
      <c r="H228" s="141"/>
      <c r="I228" s="72" t="s">
        <v>1927</v>
      </c>
    </row>
    <row r="229" spans="1:9" s="286" customFormat="1" ht="19">
      <c r="A229" s="72">
        <v>13</v>
      </c>
      <c r="B229" s="141" t="s">
        <v>31</v>
      </c>
      <c r="C229" s="194">
        <v>15.394</v>
      </c>
      <c r="D229" s="291">
        <v>5.79</v>
      </c>
      <c r="E229" s="141">
        <v>0.41199999999999998</v>
      </c>
      <c r="F229" s="141">
        <v>14</v>
      </c>
      <c r="G229" s="141" t="s">
        <v>9</v>
      </c>
      <c r="H229" s="141">
        <v>26.86</v>
      </c>
      <c r="I229" s="141" t="s">
        <v>33</v>
      </c>
    </row>
    <row r="230" spans="1:9" s="286" customFormat="1" ht="19">
      <c r="A230" s="72">
        <v>14</v>
      </c>
      <c r="B230" s="141" t="s">
        <v>31</v>
      </c>
      <c r="C230" s="194">
        <v>0.75700000000000001</v>
      </c>
      <c r="D230" s="141">
        <v>0.86</v>
      </c>
      <c r="E230" s="141"/>
      <c r="F230" s="141">
        <v>14</v>
      </c>
      <c r="G230" s="141" t="s">
        <v>9</v>
      </c>
      <c r="H230" s="141"/>
      <c r="I230" s="141" t="s">
        <v>33</v>
      </c>
    </row>
    <row r="231" spans="1:9" s="286" customFormat="1" ht="19">
      <c r="A231" s="72">
        <v>15</v>
      </c>
      <c r="B231" s="141" t="s">
        <v>31</v>
      </c>
      <c r="C231" s="194">
        <v>0.63400000000000001</v>
      </c>
      <c r="D231" s="141">
        <v>0.77200000000000002</v>
      </c>
      <c r="E231" s="141"/>
      <c r="F231" s="141">
        <v>14</v>
      </c>
      <c r="G231" s="141" t="s">
        <v>9</v>
      </c>
      <c r="H231" s="141"/>
      <c r="I231" s="141" t="s">
        <v>33</v>
      </c>
    </row>
    <row r="232" spans="1:9" s="286" customFormat="1" ht="19">
      <c r="A232" s="72">
        <v>16</v>
      </c>
      <c r="B232" s="72" t="s">
        <v>43</v>
      </c>
      <c r="C232" s="194"/>
      <c r="D232" s="141"/>
      <c r="E232" s="141"/>
      <c r="F232" s="141">
        <v>14</v>
      </c>
      <c r="G232" s="141" t="s">
        <v>9</v>
      </c>
      <c r="H232" s="141"/>
      <c r="I232" s="72" t="s">
        <v>1926</v>
      </c>
    </row>
    <row r="233" spans="1:9" s="286" customFormat="1" ht="19">
      <c r="A233" s="72">
        <v>17</v>
      </c>
      <c r="B233" s="72" t="s">
        <v>43</v>
      </c>
      <c r="C233" s="194"/>
      <c r="D233" s="141"/>
      <c r="E233" s="141"/>
      <c r="F233" s="141">
        <v>14</v>
      </c>
      <c r="G233" s="141" t="s">
        <v>9</v>
      </c>
      <c r="H233" s="141"/>
      <c r="I233" s="72" t="s">
        <v>1926</v>
      </c>
    </row>
    <row r="234" spans="1:9" s="286" customFormat="1" ht="19">
      <c r="A234" s="72">
        <v>18</v>
      </c>
      <c r="B234" s="141" t="s">
        <v>31</v>
      </c>
      <c r="C234" s="194">
        <v>1.351</v>
      </c>
      <c r="D234" s="141">
        <v>0.48299999999999998</v>
      </c>
      <c r="E234" s="141"/>
      <c r="F234" s="141">
        <v>14</v>
      </c>
      <c r="G234" s="141" t="s">
        <v>9</v>
      </c>
      <c r="H234" s="141">
        <v>38.895000000000003</v>
      </c>
      <c r="I234" s="141" t="s">
        <v>33</v>
      </c>
    </row>
    <row r="235" spans="1:9" s="288" customFormat="1" ht="23.5">
      <c r="A235" s="737" t="s">
        <v>1936</v>
      </c>
      <c r="B235" s="738"/>
      <c r="C235" s="738"/>
      <c r="D235" s="738"/>
      <c r="E235" s="738"/>
      <c r="F235" s="738"/>
      <c r="G235" s="738"/>
      <c r="H235" s="738"/>
      <c r="I235" s="739"/>
    </row>
    <row r="236" spans="1:9" s="3" customFormat="1" ht="51">
      <c r="A236" s="2" t="s">
        <v>326</v>
      </c>
      <c r="B236" s="2" t="s">
        <v>3</v>
      </c>
      <c r="C236" s="2" t="s">
        <v>38</v>
      </c>
      <c r="D236" s="2" t="s">
        <v>5</v>
      </c>
      <c r="E236" s="2" t="s">
        <v>6</v>
      </c>
      <c r="F236" s="2" t="s">
        <v>2</v>
      </c>
      <c r="G236" s="2" t="s">
        <v>10</v>
      </c>
      <c r="H236" s="2" t="s">
        <v>4</v>
      </c>
      <c r="I236" s="2" t="s">
        <v>327</v>
      </c>
    </row>
    <row r="237" spans="1:9" s="286" customFormat="1" ht="19">
      <c r="A237" s="72">
        <v>1</v>
      </c>
      <c r="B237" s="141" t="s">
        <v>31</v>
      </c>
      <c r="C237" s="194">
        <v>19.620999999999999</v>
      </c>
      <c r="D237" s="141">
        <v>5.88</v>
      </c>
      <c r="E237" s="194">
        <f t="shared" ref="E237:E244" si="9">D237/C237</f>
        <v>0.29967891544773456</v>
      </c>
      <c r="F237" s="141">
        <v>8</v>
      </c>
      <c r="G237" s="141" t="s">
        <v>110</v>
      </c>
      <c r="H237" s="141"/>
      <c r="I237" s="141" t="s">
        <v>117</v>
      </c>
    </row>
    <row r="238" spans="1:9" s="286" customFormat="1" ht="19">
      <c r="A238" s="72">
        <v>2</v>
      </c>
      <c r="B238" s="141" t="s">
        <v>31</v>
      </c>
      <c r="C238" s="194">
        <v>19.620999999999999</v>
      </c>
      <c r="D238" s="291">
        <v>6.54</v>
      </c>
      <c r="E238" s="194">
        <f t="shared" si="9"/>
        <v>0.3333163447326844</v>
      </c>
      <c r="F238" s="141">
        <v>8</v>
      </c>
      <c r="G238" s="141" t="s">
        <v>110</v>
      </c>
      <c r="H238" s="141"/>
      <c r="I238" s="141" t="s">
        <v>117</v>
      </c>
    </row>
    <row r="239" spans="1:9" s="286" customFormat="1" ht="19">
      <c r="A239" s="72">
        <v>3</v>
      </c>
      <c r="B239" s="141" t="s">
        <v>31</v>
      </c>
      <c r="C239" s="194">
        <v>19.620999999999999</v>
      </c>
      <c r="D239" s="141">
        <v>5.45</v>
      </c>
      <c r="E239" s="194">
        <f t="shared" si="9"/>
        <v>0.27776362061057036</v>
      </c>
      <c r="F239" s="141">
        <v>8</v>
      </c>
      <c r="G239" s="141" t="s">
        <v>110</v>
      </c>
      <c r="H239" s="141"/>
      <c r="I239" s="141" t="s">
        <v>117</v>
      </c>
    </row>
    <row r="240" spans="1:9" s="286" customFormat="1" ht="19">
      <c r="A240" s="72">
        <v>4</v>
      </c>
      <c r="B240" s="141" t="s">
        <v>31</v>
      </c>
      <c r="C240" s="194">
        <v>19.620999999999999</v>
      </c>
      <c r="D240" s="141">
        <v>5.54</v>
      </c>
      <c r="E240" s="194">
        <f t="shared" si="9"/>
        <v>0.28235054278579075</v>
      </c>
      <c r="F240" s="141">
        <v>8</v>
      </c>
      <c r="G240" s="141" t="s">
        <v>110</v>
      </c>
      <c r="H240" s="141"/>
      <c r="I240" s="141" t="s">
        <v>117</v>
      </c>
    </row>
    <row r="241" spans="1:9" s="286" customFormat="1" ht="19">
      <c r="A241" s="72">
        <v>5</v>
      </c>
      <c r="B241" s="141" t="s">
        <v>31</v>
      </c>
      <c r="C241" s="194">
        <v>19.620999999999999</v>
      </c>
      <c r="D241" s="141">
        <v>5.88</v>
      </c>
      <c r="E241" s="194">
        <f t="shared" si="9"/>
        <v>0.29967891544773456</v>
      </c>
      <c r="F241" s="141">
        <v>8</v>
      </c>
      <c r="G241" s="141" t="s">
        <v>110</v>
      </c>
      <c r="H241" s="141"/>
      <c r="I241" s="141" t="s">
        <v>117</v>
      </c>
    </row>
    <row r="242" spans="1:9" s="286" customFormat="1" ht="19">
      <c r="A242" s="72">
        <v>6</v>
      </c>
      <c r="B242" s="141" t="s">
        <v>31</v>
      </c>
      <c r="C242" s="194">
        <v>19.620999999999999</v>
      </c>
      <c r="D242" s="141">
        <v>5.88</v>
      </c>
      <c r="E242" s="194">
        <f t="shared" si="9"/>
        <v>0.29967891544773456</v>
      </c>
      <c r="F242" s="141">
        <v>8</v>
      </c>
      <c r="G242" s="141" t="s">
        <v>110</v>
      </c>
      <c r="H242" s="141"/>
      <c r="I242" s="141" t="s">
        <v>117</v>
      </c>
    </row>
    <row r="243" spans="1:9" s="286" customFormat="1" ht="19">
      <c r="A243" s="72">
        <v>7</v>
      </c>
      <c r="B243" s="141" t="s">
        <v>31</v>
      </c>
      <c r="C243" s="194">
        <v>19.620999999999999</v>
      </c>
      <c r="D243" s="141">
        <v>6.54</v>
      </c>
      <c r="E243" s="194">
        <f t="shared" si="9"/>
        <v>0.3333163447326844</v>
      </c>
      <c r="F243" s="141">
        <v>8</v>
      </c>
      <c r="G243" s="141" t="s">
        <v>110</v>
      </c>
      <c r="H243" s="141"/>
      <c r="I243" s="141" t="s">
        <v>117</v>
      </c>
    </row>
    <row r="244" spans="1:9" s="286" customFormat="1" ht="19">
      <c r="A244" s="72">
        <v>8</v>
      </c>
      <c r="B244" s="141" t="s">
        <v>31</v>
      </c>
      <c r="C244" s="194">
        <v>19.620999999999999</v>
      </c>
      <c r="D244" s="141">
        <v>5.54</v>
      </c>
      <c r="E244" s="194">
        <f t="shared" si="9"/>
        <v>0.28235054278579075</v>
      </c>
      <c r="F244" s="141">
        <v>8</v>
      </c>
      <c r="G244" s="141" t="s">
        <v>110</v>
      </c>
      <c r="H244" s="141"/>
      <c r="I244" s="141" t="s">
        <v>117</v>
      </c>
    </row>
    <row r="245" spans="1:9" s="286" customFormat="1" ht="19">
      <c r="A245" s="72">
        <v>9</v>
      </c>
      <c r="B245" s="72" t="s">
        <v>124</v>
      </c>
      <c r="C245" s="194"/>
      <c r="D245" s="291"/>
      <c r="E245" s="141"/>
      <c r="F245" s="141">
        <v>8</v>
      </c>
      <c r="G245" s="141"/>
      <c r="H245" s="141"/>
      <c r="I245" s="141" t="s">
        <v>1937</v>
      </c>
    </row>
    <row r="246" spans="1:9" s="286" customFormat="1" ht="19">
      <c r="A246" s="72">
        <v>10</v>
      </c>
      <c r="B246" s="72" t="s">
        <v>126</v>
      </c>
      <c r="C246" s="194"/>
      <c r="D246" s="141"/>
      <c r="E246" s="141"/>
      <c r="F246" s="141">
        <v>8</v>
      </c>
      <c r="G246" s="141"/>
      <c r="H246" s="141"/>
      <c r="I246" s="141" t="s">
        <v>1938</v>
      </c>
    </row>
    <row r="247" spans="1:9" s="286" customFormat="1" ht="19">
      <c r="A247" s="72">
        <v>11</v>
      </c>
      <c r="B247" s="72" t="s">
        <v>126</v>
      </c>
      <c r="C247" s="194"/>
      <c r="D247" s="141"/>
      <c r="E247" s="141"/>
      <c r="F247" s="141">
        <v>8</v>
      </c>
      <c r="G247" s="141"/>
      <c r="H247" s="141"/>
      <c r="I247" s="141" t="s">
        <v>1938</v>
      </c>
    </row>
    <row r="248" spans="1:9" s="286" customFormat="1" ht="19">
      <c r="A248" s="72">
        <v>12</v>
      </c>
      <c r="B248" s="72" t="s">
        <v>124</v>
      </c>
      <c r="C248" s="194"/>
      <c r="D248" s="141"/>
      <c r="E248" s="141"/>
      <c r="F248" s="141">
        <v>8</v>
      </c>
      <c r="G248" s="141"/>
      <c r="H248" s="141"/>
      <c r="I248" s="141" t="s">
        <v>1937</v>
      </c>
    </row>
    <row r="249" spans="1:9" s="286" customFormat="1" ht="19">
      <c r="A249" s="72">
        <v>13</v>
      </c>
      <c r="B249" s="141" t="s">
        <v>31</v>
      </c>
      <c r="C249" s="194">
        <v>19.620999999999999</v>
      </c>
      <c r="D249" s="141">
        <v>6.54</v>
      </c>
      <c r="E249" s="194">
        <f t="shared" ref="E249:E252" si="10">D249/C249</f>
        <v>0.3333163447326844</v>
      </c>
      <c r="F249" s="141">
        <v>8</v>
      </c>
      <c r="G249" s="141" t="s">
        <v>110</v>
      </c>
      <c r="H249" s="141"/>
      <c r="I249" s="141" t="s">
        <v>117</v>
      </c>
    </row>
    <row r="250" spans="1:9" s="286" customFormat="1" ht="19">
      <c r="A250" s="72">
        <v>14</v>
      </c>
      <c r="B250" s="141" t="s">
        <v>31</v>
      </c>
      <c r="C250" s="194">
        <v>8.56</v>
      </c>
      <c r="D250" s="141">
        <v>2.56</v>
      </c>
      <c r="E250" s="194">
        <f t="shared" si="10"/>
        <v>0.29906542056074764</v>
      </c>
      <c r="F250" s="141">
        <v>8</v>
      </c>
      <c r="G250" s="141" t="s">
        <v>9</v>
      </c>
      <c r="H250" s="141">
        <v>11.06</v>
      </c>
      <c r="I250" s="141" t="s">
        <v>33</v>
      </c>
    </row>
    <row r="251" spans="1:9" s="286" customFormat="1" ht="19">
      <c r="A251" s="72">
        <v>15</v>
      </c>
      <c r="B251" s="141" t="s">
        <v>31</v>
      </c>
      <c r="C251" s="194">
        <v>8.56</v>
      </c>
      <c r="D251" s="141">
        <v>2.0499999999999998</v>
      </c>
      <c r="E251" s="194">
        <f t="shared" si="10"/>
        <v>0.23948598130841117</v>
      </c>
      <c r="F251" s="141">
        <v>8</v>
      </c>
      <c r="G251" s="141" t="s">
        <v>9</v>
      </c>
      <c r="H251" s="141">
        <v>11.06</v>
      </c>
      <c r="I251" s="141" t="s">
        <v>33</v>
      </c>
    </row>
    <row r="252" spans="1:9" s="286" customFormat="1" ht="19">
      <c r="A252" s="72">
        <v>16</v>
      </c>
      <c r="B252" s="141" t="s">
        <v>31</v>
      </c>
      <c r="C252" s="194">
        <v>19.620999999999999</v>
      </c>
      <c r="D252" s="141">
        <v>5.55</v>
      </c>
      <c r="E252" s="194">
        <f t="shared" si="10"/>
        <v>0.2828602008052597</v>
      </c>
      <c r="F252" s="141">
        <v>8</v>
      </c>
      <c r="G252" s="141" t="s">
        <v>110</v>
      </c>
      <c r="H252" s="141"/>
      <c r="I252" s="141" t="s">
        <v>117</v>
      </c>
    </row>
    <row r="253" spans="1:9" s="286" customFormat="1" ht="19">
      <c r="A253" s="72">
        <v>17</v>
      </c>
      <c r="B253" s="72" t="s">
        <v>43</v>
      </c>
      <c r="C253" s="194"/>
      <c r="D253" s="141"/>
      <c r="E253" s="141"/>
      <c r="F253" s="141">
        <v>8</v>
      </c>
      <c r="G253" s="141"/>
      <c r="H253" s="141"/>
      <c r="I253" s="72" t="s">
        <v>1935</v>
      </c>
    </row>
    <row r="254" spans="1:9" s="286" customFormat="1" ht="19">
      <c r="A254" s="72">
        <v>18</v>
      </c>
      <c r="B254" s="72" t="s">
        <v>43</v>
      </c>
      <c r="C254" s="194"/>
      <c r="D254" s="141"/>
      <c r="E254" s="141"/>
      <c r="F254" s="141">
        <v>8</v>
      </c>
      <c r="G254" s="141"/>
      <c r="H254" s="141"/>
      <c r="I254" s="72" t="s">
        <v>1935</v>
      </c>
    </row>
    <row r="256" spans="1:9" s="288" customFormat="1" ht="23.5">
      <c r="A256" s="737" t="s">
        <v>1929</v>
      </c>
      <c r="B256" s="738"/>
      <c r="C256" s="738"/>
      <c r="D256" s="738"/>
      <c r="E256" s="738"/>
      <c r="F256" s="738"/>
      <c r="G256" s="738"/>
      <c r="H256" s="738"/>
      <c r="I256" s="739"/>
    </row>
    <row r="257" spans="1:9" s="3" customFormat="1" ht="51">
      <c r="A257" s="2" t="s">
        <v>326</v>
      </c>
      <c r="B257" s="2" t="s">
        <v>3</v>
      </c>
      <c r="C257" s="2" t="s">
        <v>38</v>
      </c>
      <c r="D257" s="2" t="s">
        <v>5</v>
      </c>
      <c r="E257" s="2" t="s">
        <v>6</v>
      </c>
      <c r="F257" s="2" t="s">
        <v>2</v>
      </c>
      <c r="G257" s="2" t="s">
        <v>10</v>
      </c>
      <c r="H257" s="2" t="s">
        <v>4</v>
      </c>
      <c r="I257" s="2" t="s">
        <v>327</v>
      </c>
    </row>
    <row r="258" spans="1:9" s="286" customFormat="1" ht="19">
      <c r="A258" s="72">
        <v>1</v>
      </c>
      <c r="B258" s="141" t="s">
        <v>31</v>
      </c>
      <c r="C258" s="194">
        <v>35.93</v>
      </c>
      <c r="D258" s="141">
        <v>10.77</v>
      </c>
      <c r="E258" s="194">
        <f t="shared" ref="E258:E259" si="11">D258/C258</f>
        <v>0.29974951294183133</v>
      </c>
      <c r="F258" s="141">
        <v>13</v>
      </c>
      <c r="G258" s="141" t="s">
        <v>8</v>
      </c>
      <c r="H258" s="141"/>
      <c r="I258" s="141" t="s">
        <v>117</v>
      </c>
    </row>
    <row r="259" spans="1:9" s="286" customFormat="1" ht="19">
      <c r="A259" s="72">
        <v>2</v>
      </c>
      <c r="B259" s="141" t="s">
        <v>31</v>
      </c>
      <c r="C259" s="194">
        <v>35.93</v>
      </c>
      <c r="D259" s="291">
        <v>10.4</v>
      </c>
      <c r="E259" s="194">
        <f t="shared" si="11"/>
        <v>0.28945171166156414</v>
      </c>
      <c r="F259" s="141">
        <v>13</v>
      </c>
      <c r="G259" s="141" t="s">
        <v>8</v>
      </c>
      <c r="H259" s="141"/>
      <c r="I259" s="141" t="s">
        <v>117</v>
      </c>
    </row>
    <row r="260" spans="1:9" s="286" customFormat="1" ht="19">
      <c r="A260" s="72">
        <v>3</v>
      </c>
      <c r="B260" s="72" t="s">
        <v>1162</v>
      </c>
      <c r="C260" s="194"/>
      <c r="D260" s="141"/>
      <c r="E260" s="141"/>
      <c r="F260" s="141">
        <v>13</v>
      </c>
      <c r="G260" s="141"/>
      <c r="H260" s="141"/>
      <c r="I260" s="72" t="s">
        <v>1932</v>
      </c>
    </row>
    <row r="261" spans="1:9" s="286" customFormat="1" ht="19">
      <c r="A261" s="72">
        <v>4</v>
      </c>
      <c r="B261" s="72" t="s">
        <v>1162</v>
      </c>
      <c r="C261" s="194"/>
      <c r="D261" s="141"/>
      <c r="E261" s="141"/>
      <c r="F261" s="141">
        <v>13</v>
      </c>
      <c r="G261" s="141"/>
      <c r="H261" s="141"/>
      <c r="I261" s="72" t="s">
        <v>1932</v>
      </c>
    </row>
    <row r="262" spans="1:9" s="286" customFormat="1" ht="19">
      <c r="A262" s="72">
        <v>5</v>
      </c>
      <c r="B262" s="72" t="s">
        <v>124</v>
      </c>
      <c r="C262" s="194"/>
      <c r="D262" s="141"/>
      <c r="E262" s="141"/>
      <c r="F262" s="141">
        <v>13</v>
      </c>
      <c r="G262" s="141"/>
      <c r="H262" s="141"/>
      <c r="I262" s="72" t="s">
        <v>1933</v>
      </c>
    </row>
    <row r="263" spans="1:9" s="286" customFormat="1" ht="19">
      <c r="A263" s="72">
        <v>6</v>
      </c>
      <c r="B263" s="72" t="s">
        <v>124</v>
      </c>
      <c r="C263" s="194"/>
      <c r="D263" s="141"/>
      <c r="E263" s="141"/>
      <c r="F263" s="141">
        <v>13</v>
      </c>
      <c r="G263" s="141"/>
      <c r="H263" s="141"/>
      <c r="I263" s="72" t="s">
        <v>1933</v>
      </c>
    </row>
    <row r="264" spans="1:9" s="286" customFormat="1" ht="19">
      <c r="A264" s="72">
        <v>7</v>
      </c>
      <c r="B264" s="72" t="s">
        <v>126</v>
      </c>
      <c r="C264" s="194"/>
      <c r="D264" s="141"/>
      <c r="E264" s="141"/>
      <c r="F264" s="141">
        <v>13</v>
      </c>
      <c r="G264" s="141"/>
      <c r="H264" s="141"/>
      <c r="I264" s="72" t="s">
        <v>1934</v>
      </c>
    </row>
    <row r="265" spans="1:9" s="286" customFormat="1" ht="19">
      <c r="A265" s="72">
        <v>8</v>
      </c>
      <c r="B265" s="72" t="s">
        <v>126</v>
      </c>
      <c r="C265" s="194"/>
      <c r="D265" s="141"/>
      <c r="E265" s="141"/>
      <c r="F265" s="141">
        <v>13</v>
      </c>
      <c r="G265" s="141"/>
      <c r="H265" s="141"/>
      <c r="I265" s="72" t="s">
        <v>1934</v>
      </c>
    </row>
    <row r="266" spans="1:9" s="286" customFormat="1" ht="19">
      <c r="A266" s="72">
        <v>9</v>
      </c>
      <c r="B266" s="141" t="s">
        <v>31</v>
      </c>
      <c r="C266" s="194">
        <v>35.93</v>
      </c>
      <c r="D266" s="291">
        <v>10.95</v>
      </c>
      <c r="E266" s="194">
        <f t="shared" ref="E266:E275" si="12">D266/C266</f>
        <v>0.30475925410520455</v>
      </c>
      <c r="F266" s="141">
        <v>13</v>
      </c>
      <c r="G266" s="141" t="s">
        <v>8</v>
      </c>
      <c r="H266" s="141"/>
      <c r="I266" s="141" t="s">
        <v>117</v>
      </c>
    </row>
    <row r="267" spans="1:9" s="286" customFormat="1" ht="19">
      <c r="A267" s="72">
        <v>10</v>
      </c>
      <c r="B267" s="141" t="s">
        <v>31</v>
      </c>
      <c r="C267" s="194">
        <v>35.93</v>
      </c>
      <c r="D267" s="141">
        <v>10.95</v>
      </c>
      <c r="E267" s="194">
        <f t="shared" si="12"/>
        <v>0.30475925410520455</v>
      </c>
      <c r="F267" s="141">
        <v>13</v>
      </c>
      <c r="G267" s="141" t="s">
        <v>8</v>
      </c>
      <c r="H267" s="141"/>
      <c r="I267" s="141" t="s">
        <v>117</v>
      </c>
    </row>
    <row r="268" spans="1:9" s="286" customFormat="1" ht="19">
      <c r="A268" s="72">
        <v>11</v>
      </c>
      <c r="B268" s="141" t="s">
        <v>31</v>
      </c>
      <c r="C268" s="194">
        <v>35.93</v>
      </c>
      <c r="D268" s="141">
        <v>10.55</v>
      </c>
      <c r="E268" s="194">
        <f t="shared" si="12"/>
        <v>0.29362649596437518</v>
      </c>
      <c r="F268" s="141">
        <v>13</v>
      </c>
      <c r="G268" s="141" t="s">
        <v>8</v>
      </c>
      <c r="H268" s="141"/>
      <c r="I268" s="141" t="s">
        <v>117</v>
      </c>
    </row>
    <row r="269" spans="1:9" s="286" customFormat="1" ht="19">
      <c r="A269" s="72">
        <v>12</v>
      </c>
      <c r="B269" s="141" t="s">
        <v>31</v>
      </c>
      <c r="C269" s="194">
        <v>35.93</v>
      </c>
      <c r="D269" s="141">
        <v>1.55</v>
      </c>
      <c r="E269" s="194">
        <f t="shared" si="12"/>
        <v>4.3139437795713886E-2</v>
      </c>
      <c r="F269" s="141">
        <v>13</v>
      </c>
      <c r="G269" s="141" t="s">
        <v>8</v>
      </c>
      <c r="H269" s="141"/>
      <c r="I269" s="141" t="s">
        <v>117</v>
      </c>
    </row>
    <row r="270" spans="1:9" s="286" customFormat="1" ht="19">
      <c r="A270" s="72">
        <v>13</v>
      </c>
      <c r="B270" s="141" t="s">
        <v>31</v>
      </c>
      <c r="C270" s="194">
        <v>14.66</v>
      </c>
      <c r="D270" s="291">
        <v>4.12</v>
      </c>
      <c r="E270" s="194">
        <f t="shared" si="12"/>
        <v>0.28103683492496589</v>
      </c>
      <c r="F270" s="141">
        <v>13</v>
      </c>
      <c r="G270" s="141" t="s">
        <v>9</v>
      </c>
      <c r="H270" s="194">
        <v>21.27</v>
      </c>
      <c r="I270" s="97" t="s">
        <v>33</v>
      </c>
    </row>
    <row r="271" spans="1:9" s="286" customFormat="1" ht="19">
      <c r="A271" s="72">
        <v>14</v>
      </c>
      <c r="B271" s="141" t="s">
        <v>31</v>
      </c>
      <c r="C271" s="194">
        <v>14.66</v>
      </c>
      <c r="D271" s="141">
        <v>4.21</v>
      </c>
      <c r="E271" s="194">
        <f t="shared" si="12"/>
        <v>0.28717598908594816</v>
      </c>
      <c r="F271" s="141">
        <v>13</v>
      </c>
      <c r="G271" s="141" t="s">
        <v>9</v>
      </c>
      <c r="H271" s="194">
        <v>21.27</v>
      </c>
      <c r="I271" s="97" t="s">
        <v>33</v>
      </c>
    </row>
    <row r="272" spans="1:9" s="286" customFormat="1" ht="19">
      <c r="A272" s="72">
        <v>15</v>
      </c>
      <c r="B272" s="141" t="s">
        <v>31</v>
      </c>
      <c r="C272" s="194">
        <v>14.66</v>
      </c>
      <c r="D272" s="141">
        <v>4.12</v>
      </c>
      <c r="E272" s="194">
        <f t="shared" si="12"/>
        <v>0.28103683492496589</v>
      </c>
      <c r="F272" s="141">
        <v>13</v>
      </c>
      <c r="G272" s="141" t="s">
        <v>9</v>
      </c>
      <c r="H272" s="194">
        <v>21.27</v>
      </c>
      <c r="I272" s="97" t="s">
        <v>33</v>
      </c>
    </row>
    <row r="273" spans="1:9" s="286" customFormat="1" ht="19">
      <c r="A273" s="72">
        <v>16</v>
      </c>
      <c r="B273" s="141" t="s">
        <v>31</v>
      </c>
      <c r="C273" s="194">
        <v>14.66</v>
      </c>
      <c r="D273" s="141">
        <v>4.3899999999999997</v>
      </c>
      <c r="E273" s="194">
        <f t="shared" si="12"/>
        <v>0.29945429740791268</v>
      </c>
      <c r="F273" s="141">
        <v>13</v>
      </c>
      <c r="G273" s="141" t="s">
        <v>9</v>
      </c>
      <c r="H273" s="194">
        <v>21.27</v>
      </c>
      <c r="I273" s="97" t="s">
        <v>33</v>
      </c>
    </row>
    <row r="274" spans="1:9" s="286" customFormat="1" ht="19">
      <c r="A274" s="72">
        <v>17</v>
      </c>
      <c r="B274" s="141" t="s">
        <v>31</v>
      </c>
      <c r="C274" s="194">
        <v>14.66</v>
      </c>
      <c r="D274" s="141">
        <v>4.22</v>
      </c>
      <c r="E274" s="194">
        <f t="shared" si="12"/>
        <v>0.28785811732605726</v>
      </c>
      <c r="F274" s="141">
        <v>13</v>
      </c>
      <c r="G274" s="141" t="s">
        <v>9</v>
      </c>
      <c r="H274" s="194">
        <v>21.27</v>
      </c>
      <c r="I274" s="97" t="s">
        <v>33</v>
      </c>
    </row>
    <row r="275" spans="1:9" s="286" customFormat="1" ht="19">
      <c r="A275" s="72">
        <v>18</v>
      </c>
      <c r="B275" s="141" t="s">
        <v>31</v>
      </c>
      <c r="C275" s="194">
        <v>14.66</v>
      </c>
      <c r="D275" s="141">
        <v>4.12</v>
      </c>
      <c r="E275" s="194">
        <f t="shared" si="12"/>
        <v>0.28103683492496589</v>
      </c>
      <c r="F275" s="141">
        <v>13</v>
      </c>
      <c r="G275" s="141" t="s">
        <v>9</v>
      </c>
      <c r="H275" s="194">
        <v>21.27</v>
      </c>
      <c r="I275" s="97" t="s">
        <v>33</v>
      </c>
    </row>
    <row r="276" spans="1:9" s="288" customFormat="1" ht="23.5">
      <c r="A276" s="737" t="s">
        <v>1930</v>
      </c>
      <c r="B276" s="738"/>
      <c r="C276" s="738"/>
      <c r="D276" s="738"/>
      <c r="E276" s="738"/>
      <c r="F276" s="738"/>
      <c r="G276" s="738"/>
      <c r="H276" s="738"/>
      <c r="I276" s="739"/>
    </row>
    <row r="277" spans="1:9" s="3" customFormat="1" ht="51">
      <c r="A277" s="2" t="s">
        <v>326</v>
      </c>
      <c r="B277" s="2" t="s">
        <v>3</v>
      </c>
      <c r="C277" s="2" t="s">
        <v>38</v>
      </c>
      <c r="D277" s="2" t="s">
        <v>5</v>
      </c>
      <c r="E277" s="2" t="s">
        <v>6</v>
      </c>
      <c r="F277" s="2" t="s">
        <v>2</v>
      </c>
      <c r="G277" s="2" t="s">
        <v>10</v>
      </c>
      <c r="H277" s="2" t="s">
        <v>4</v>
      </c>
      <c r="I277" s="2" t="s">
        <v>327</v>
      </c>
    </row>
    <row r="278" spans="1:9" s="286" customFormat="1" ht="19">
      <c r="A278" s="72">
        <v>1</v>
      </c>
      <c r="B278" s="72" t="s">
        <v>23</v>
      </c>
      <c r="C278" s="194"/>
      <c r="D278" s="141"/>
      <c r="E278" s="141"/>
      <c r="F278" s="141">
        <v>6</v>
      </c>
      <c r="G278" s="141"/>
      <c r="H278" s="141"/>
      <c r="I278" s="72" t="s">
        <v>1941</v>
      </c>
    </row>
    <row r="279" spans="1:9" s="286" customFormat="1" ht="19">
      <c r="A279" s="72">
        <v>2</v>
      </c>
      <c r="B279" s="72" t="s">
        <v>23</v>
      </c>
      <c r="C279" s="194"/>
      <c r="D279" s="291"/>
      <c r="E279" s="141"/>
      <c r="F279" s="141">
        <v>6</v>
      </c>
      <c r="G279" s="141"/>
      <c r="H279" s="141"/>
      <c r="I279" s="72" t="s">
        <v>1941</v>
      </c>
    </row>
    <row r="280" spans="1:9" s="286" customFormat="1" ht="19">
      <c r="A280" s="72">
        <v>3</v>
      </c>
      <c r="B280" s="72" t="s">
        <v>124</v>
      </c>
      <c r="C280" s="194"/>
      <c r="D280" s="141"/>
      <c r="E280" s="141"/>
      <c r="F280" s="141">
        <v>6</v>
      </c>
      <c r="G280" s="141"/>
      <c r="H280" s="141"/>
      <c r="I280" s="72" t="s">
        <v>1933</v>
      </c>
    </row>
    <row r="281" spans="1:9" s="286" customFormat="1" ht="19">
      <c r="A281" s="72">
        <v>4</v>
      </c>
      <c r="B281" s="72" t="s">
        <v>124</v>
      </c>
      <c r="C281" s="194"/>
      <c r="D281" s="141"/>
      <c r="E281" s="141"/>
      <c r="F281" s="141">
        <v>6</v>
      </c>
      <c r="G281" s="141"/>
      <c r="H281" s="141"/>
      <c r="I281" s="72" t="s">
        <v>1933</v>
      </c>
    </row>
    <row r="282" spans="1:9" s="286" customFormat="1" ht="19">
      <c r="A282" s="72">
        <v>5</v>
      </c>
      <c r="B282" s="141" t="s">
        <v>31</v>
      </c>
      <c r="C282" s="194">
        <v>14.59</v>
      </c>
      <c r="D282" s="141">
        <v>4.37</v>
      </c>
      <c r="E282" s="194">
        <f t="shared" ref="E282:E295" si="13">D282/C282</f>
        <v>0.29952021932830708</v>
      </c>
      <c r="F282" s="141">
        <v>6</v>
      </c>
      <c r="G282" s="141" t="s">
        <v>8</v>
      </c>
      <c r="H282" s="141"/>
      <c r="I282" s="141" t="s">
        <v>117</v>
      </c>
    </row>
    <row r="283" spans="1:9" s="286" customFormat="1" ht="19">
      <c r="A283" s="72">
        <v>6</v>
      </c>
      <c r="B283" s="141" t="s">
        <v>31</v>
      </c>
      <c r="C283" s="194">
        <v>14.59</v>
      </c>
      <c r="D283" s="141">
        <v>4.13</v>
      </c>
      <c r="E283" s="194">
        <f t="shared" si="13"/>
        <v>0.2830705962988348</v>
      </c>
      <c r="F283" s="141">
        <v>6</v>
      </c>
      <c r="G283" s="141" t="s">
        <v>8</v>
      </c>
      <c r="H283" s="141"/>
      <c r="I283" s="141" t="s">
        <v>117</v>
      </c>
    </row>
    <row r="284" spans="1:9" s="286" customFormat="1" ht="19">
      <c r="A284" s="72">
        <v>7</v>
      </c>
      <c r="B284" s="141" t="s">
        <v>31</v>
      </c>
      <c r="C284" s="194">
        <v>6.46</v>
      </c>
      <c r="D284" s="141">
        <v>1.55</v>
      </c>
      <c r="E284" s="194">
        <f t="shared" si="13"/>
        <v>0.23993808049535603</v>
      </c>
      <c r="F284" s="141">
        <v>6</v>
      </c>
      <c r="G284" s="141" t="s">
        <v>9</v>
      </c>
      <c r="H284" s="141"/>
      <c r="I284" s="141" t="s">
        <v>33</v>
      </c>
    </row>
    <row r="285" spans="1:9" s="286" customFormat="1" ht="19">
      <c r="A285" s="72">
        <v>8</v>
      </c>
      <c r="B285" s="141" t="s">
        <v>31</v>
      </c>
      <c r="C285" s="194">
        <v>6.46</v>
      </c>
      <c r="D285" s="141">
        <v>1.55</v>
      </c>
      <c r="E285" s="194">
        <f t="shared" si="13"/>
        <v>0.23993808049535603</v>
      </c>
      <c r="F285" s="141">
        <v>6</v>
      </c>
      <c r="G285" s="141" t="s">
        <v>9</v>
      </c>
      <c r="H285" s="141"/>
      <c r="I285" s="141" t="s">
        <v>33</v>
      </c>
    </row>
    <row r="286" spans="1:9" s="286" customFormat="1" ht="19">
      <c r="A286" s="72">
        <v>9</v>
      </c>
      <c r="B286" s="141" t="s">
        <v>31</v>
      </c>
      <c r="C286" s="194">
        <v>14.59</v>
      </c>
      <c r="D286" s="291">
        <v>4.2300000000000004</v>
      </c>
      <c r="E286" s="194">
        <f t="shared" si="13"/>
        <v>0.2899246058944483</v>
      </c>
      <c r="F286" s="141">
        <v>6</v>
      </c>
      <c r="G286" s="141" t="s">
        <v>8</v>
      </c>
      <c r="H286" s="141"/>
      <c r="I286" s="141" t="s">
        <v>117</v>
      </c>
    </row>
    <row r="287" spans="1:9" s="286" customFormat="1" ht="19">
      <c r="A287" s="72">
        <v>10</v>
      </c>
      <c r="B287" s="141" t="s">
        <v>31</v>
      </c>
      <c r="C287" s="194">
        <v>14.59</v>
      </c>
      <c r="D287" s="141">
        <v>4.37</v>
      </c>
      <c r="E287" s="194">
        <f t="shared" si="13"/>
        <v>0.29952021932830708</v>
      </c>
      <c r="F287" s="141">
        <v>6</v>
      </c>
      <c r="G287" s="141" t="s">
        <v>8</v>
      </c>
      <c r="H287" s="141"/>
      <c r="I287" s="141" t="s">
        <v>117</v>
      </c>
    </row>
    <row r="288" spans="1:9" s="286" customFormat="1" ht="19">
      <c r="A288" s="72">
        <v>11</v>
      </c>
      <c r="B288" s="141" t="s">
        <v>31</v>
      </c>
      <c r="C288" s="194">
        <v>14.59</v>
      </c>
      <c r="D288" s="141">
        <v>4.13</v>
      </c>
      <c r="E288" s="194">
        <f t="shared" si="13"/>
        <v>0.2830705962988348</v>
      </c>
      <c r="F288" s="141">
        <v>6</v>
      </c>
      <c r="G288" s="141" t="s">
        <v>8</v>
      </c>
      <c r="H288" s="141"/>
      <c r="I288" s="141" t="s">
        <v>117</v>
      </c>
    </row>
    <row r="289" spans="1:9" s="286" customFormat="1" ht="19">
      <c r="A289" s="72">
        <v>12</v>
      </c>
      <c r="B289" s="141" t="s">
        <v>31</v>
      </c>
      <c r="C289" s="194">
        <v>14.59</v>
      </c>
      <c r="D289" s="141">
        <v>4.1399999999999997</v>
      </c>
      <c r="E289" s="194">
        <f t="shared" si="13"/>
        <v>0.28375599725839612</v>
      </c>
      <c r="F289" s="141">
        <v>6</v>
      </c>
      <c r="G289" s="141" t="s">
        <v>8</v>
      </c>
      <c r="H289" s="141"/>
      <c r="I289" s="141" t="s">
        <v>117</v>
      </c>
    </row>
    <row r="290" spans="1:9" s="286" customFormat="1" ht="19">
      <c r="A290" s="72">
        <v>13</v>
      </c>
      <c r="B290" s="141" t="s">
        <v>31</v>
      </c>
      <c r="C290" s="194">
        <v>14.59</v>
      </c>
      <c r="D290" s="291">
        <v>4.45</v>
      </c>
      <c r="E290" s="194">
        <f t="shared" si="13"/>
        <v>0.30500342700479782</v>
      </c>
      <c r="F290" s="141">
        <v>6</v>
      </c>
      <c r="G290" s="141" t="s">
        <v>8</v>
      </c>
      <c r="H290" s="141"/>
      <c r="I290" s="141" t="s">
        <v>117</v>
      </c>
    </row>
    <row r="291" spans="1:9" s="286" customFormat="1" ht="19">
      <c r="A291" s="72">
        <v>14</v>
      </c>
      <c r="B291" s="141" t="s">
        <v>31</v>
      </c>
      <c r="C291" s="194">
        <v>14.59</v>
      </c>
      <c r="D291" s="141">
        <v>4.45</v>
      </c>
      <c r="E291" s="194">
        <f t="shared" si="13"/>
        <v>0.30500342700479782</v>
      </c>
      <c r="F291" s="141">
        <v>6</v>
      </c>
      <c r="G291" s="141" t="s">
        <v>8</v>
      </c>
      <c r="H291" s="141"/>
      <c r="I291" s="141" t="s">
        <v>117</v>
      </c>
    </row>
    <row r="292" spans="1:9" s="286" customFormat="1" ht="19">
      <c r="A292" s="72">
        <v>15</v>
      </c>
      <c r="B292" s="141" t="s">
        <v>31</v>
      </c>
      <c r="C292" s="194">
        <v>14.59</v>
      </c>
      <c r="D292" s="141">
        <v>4.57</v>
      </c>
      <c r="E292" s="194">
        <f t="shared" si="13"/>
        <v>0.31322823851953396</v>
      </c>
      <c r="F292" s="141">
        <v>6</v>
      </c>
      <c r="G292" s="141" t="s">
        <v>8</v>
      </c>
      <c r="H292" s="141"/>
      <c r="I292" s="141" t="s">
        <v>117</v>
      </c>
    </row>
    <row r="293" spans="1:9" s="286" customFormat="1" ht="19">
      <c r="A293" s="72">
        <v>16</v>
      </c>
      <c r="B293" s="141" t="s">
        <v>31</v>
      </c>
      <c r="C293" s="194">
        <v>14.59</v>
      </c>
      <c r="D293" s="141">
        <v>4.13</v>
      </c>
      <c r="E293" s="194">
        <f t="shared" si="13"/>
        <v>0.2830705962988348</v>
      </c>
      <c r="F293" s="141">
        <v>6</v>
      </c>
      <c r="G293" s="141" t="s">
        <v>8</v>
      </c>
      <c r="H293" s="141"/>
      <c r="I293" s="141" t="s">
        <v>117</v>
      </c>
    </row>
    <row r="294" spans="1:9" s="286" customFormat="1" ht="19">
      <c r="A294" s="72">
        <v>17</v>
      </c>
      <c r="B294" s="141" t="s">
        <v>31</v>
      </c>
      <c r="C294" s="194">
        <v>14.59</v>
      </c>
      <c r="D294" s="141">
        <v>4.13</v>
      </c>
      <c r="E294" s="194">
        <f t="shared" si="13"/>
        <v>0.2830705962988348</v>
      </c>
      <c r="F294" s="141">
        <v>6</v>
      </c>
      <c r="G294" s="141" t="s">
        <v>8</v>
      </c>
      <c r="H294" s="141"/>
      <c r="I294" s="141" t="s">
        <v>117</v>
      </c>
    </row>
    <row r="295" spans="1:9" s="286" customFormat="1" ht="19">
      <c r="A295" s="72">
        <v>18</v>
      </c>
      <c r="B295" s="141" t="s">
        <v>31</v>
      </c>
      <c r="C295" s="194">
        <v>14.59</v>
      </c>
      <c r="D295" s="141">
        <v>4.33</v>
      </c>
      <c r="E295" s="194">
        <f t="shared" si="13"/>
        <v>0.29677861549006168</v>
      </c>
      <c r="F295" s="141">
        <v>6</v>
      </c>
      <c r="G295" s="141" t="s">
        <v>8</v>
      </c>
      <c r="H295" s="141"/>
      <c r="I295" s="141" t="s">
        <v>117</v>
      </c>
    </row>
    <row r="296" spans="1:9" s="288" customFormat="1" ht="23.5">
      <c r="A296" s="737" t="s">
        <v>1931</v>
      </c>
      <c r="B296" s="738"/>
      <c r="C296" s="738"/>
      <c r="D296" s="738"/>
      <c r="E296" s="738"/>
      <c r="F296" s="738"/>
      <c r="G296" s="738"/>
      <c r="H296" s="738"/>
      <c r="I296" s="739"/>
    </row>
    <row r="297" spans="1:9" s="3" customFormat="1" ht="51">
      <c r="A297" s="2" t="s">
        <v>326</v>
      </c>
      <c r="B297" s="2" t="s">
        <v>3</v>
      </c>
      <c r="C297" s="2" t="s">
        <v>38</v>
      </c>
      <c r="D297" s="2" t="s">
        <v>5</v>
      </c>
      <c r="E297" s="2" t="s">
        <v>6</v>
      </c>
      <c r="F297" s="2" t="s">
        <v>2</v>
      </c>
      <c r="G297" s="2" t="s">
        <v>10</v>
      </c>
      <c r="H297" s="2" t="s">
        <v>4</v>
      </c>
      <c r="I297" s="2" t="s">
        <v>327</v>
      </c>
    </row>
    <row r="298" spans="1:9" s="286" customFormat="1" ht="19">
      <c r="A298" s="72">
        <v>1</v>
      </c>
      <c r="B298" s="141" t="s">
        <v>31</v>
      </c>
      <c r="C298" s="194">
        <v>22.81</v>
      </c>
      <c r="D298" s="141">
        <v>6.45</v>
      </c>
      <c r="E298" s="194">
        <f t="shared" ref="E298" si="14">D298/C298</f>
        <v>0.28277071459886016</v>
      </c>
      <c r="F298" s="141">
        <v>10</v>
      </c>
      <c r="G298" s="141" t="s">
        <v>8</v>
      </c>
      <c r="H298" s="141"/>
      <c r="I298" s="141" t="s">
        <v>117</v>
      </c>
    </row>
    <row r="299" spans="1:9" s="286" customFormat="1" ht="19">
      <c r="A299" s="72">
        <v>2</v>
      </c>
      <c r="B299" s="72" t="s">
        <v>124</v>
      </c>
      <c r="C299" s="194"/>
      <c r="D299" s="291"/>
      <c r="E299" s="141"/>
      <c r="F299" s="141">
        <v>10</v>
      </c>
      <c r="G299" s="141"/>
      <c r="H299" s="141"/>
      <c r="I299" s="72" t="s">
        <v>1939</v>
      </c>
    </row>
    <row r="300" spans="1:9" s="286" customFormat="1" ht="19">
      <c r="A300" s="72">
        <v>3</v>
      </c>
      <c r="B300" s="72" t="s">
        <v>124</v>
      </c>
      <c r="C300" s="194"/>
      <c r="D300" s="141"/>
      <c r="E300" s="141"/>
      <c r="F300" s="141">
        <v>10</v>
      </c>
      <c r="G300" s="141"/>
      <c r="H300" s="141"/>
      <c r="I300" s="72" t="s">
        <v>1939</v>
      </c>
    </row>
    <row r="301" spans="1:9" s="286" customFormat="1" ht="19">
      <c r="A301" s="72">
        <v>4</v>
      </c>
      <c r="B301" s="141" t="s">
        <v>31</v>
      </c>
      <c r="C301" s="194">
        <v>10.119999999999999</v>
      </c>
      <c r="D301" s="141">
        <v>2.88</v>
      </c>
      <c r="E301" s="194">
        <f t="shared" ref="E301:E303" si="15">D301/C301</f>
        <v>0.28458498023715417</v>
      </c>
      <c r="F301" s="141">
        <v>10</v>
      </c>
      <c r="G301" s="141" t="s">
        <v>9</v>
      </c>
      <c r="H301" s="141">
        <v>2.78</v>
      </c>
      <c r="I301" s="141" t="s">
        <v>33</v>
      </c>
    </row>
    <row r="302" spans="1:9" s="286" customFormat="1" ht="19">
      <c r="A302" s="72">
        <v>5</v>
      </c>
      <c r="B302" s="141" t="s">
        <v>31</v>
      </c>
      <c r="C302" s="194">
        <v>7.49</v>
      </c>
      <c r="D302" s="141">
        <v>2.2400000000000002</v>
      </c>
      <c r="E302" s="194">
        <f t="shared" si="15"/>
        <v>0.2990654205607477</v>
      </c>
      <c r="F302" s="141">
        <v>10</v>
      </c>
      <c r="G302" s="141" t="s">
        <v>9</v>
      </c>
      <c r="H302" s="141">
        <v>15.32</v>
      </c>
      <c r="I302" s="141" t="s">
        <v>33</v>
      </c>
    </row>
    <row r="303" spans="1:9" s="286" customFormat="1" ht="19">
      <c r="A303" s="72">
        <v>6</v>
      </c>
      <c r="B303" s="141" t="s">
        <v>31</v>
      </c>
      <c r="C303" s="194">
        <v>7.49</v>
      </c>
      <c r="D303" s="141">
        <v>1.99</v>
      </c>
      <c r="E303" s="194">
        <f t="shared" si="15"/>
        <v>0.26568758344459276</v>
      </c>
      <c r="F303" s="141">
        <v>10</v>
      </c>
      <c r="G303" s="141" t="s">
        <v>9</v>
      </c>
      <c r="H303" s="141">
        <v>15.32</v>
      </c>
      <c r="I303" s="141" t="s">
        <v>33</v>
      </c>
    </row>
    <row r="304" spans="1:9" s="286" customFormat="1" ht="19">
      <c r="A304" s="72">
        <v>7</v>
      </c>
      <c r="B304" s="72" t="s">
        <v>23</v>
      </c>
      <c r="C304" s="194"/>
      <c r="D304" s="141"/>
      <c r="E304" s="141"/>
      <c r="F304" s="141">
        <v>10</v>
      </c>
      <c r="G304" s="141"/>
      <c r="H304" s="141"/>
      <c r="I304" s="141" t="s">
        <v>1940</v>
      </c>
    </row>
    <row r="305" spans="1:9" s="286" customFormat="1" ht="19">
      <c r="A305" s="72">
        <v>8</v>
      </c>
      <c r="B305" s="72" t="s">
        <v>23</v>
      </c>
      <c r="C305" s="194"/>
      <c r="D305" s="141"/>
      <c r="E305" s="141"/>
      <c r="F305" s="141">
        <v>10</v>
      </c>
      <c r="G305" s="141"/>
      <c r="H305" s="141"/>
      <c r="I305" s="141" t="s">
        <v>1940</v>
      </c>
    </row>
    <row r="306" spans="1:9" s="286" customFormat="1" ht="19">
      <c r="A306" s="72">
        <v>9</v>
      </c>
      <c r="B306" s="141" t="s">
        <v>31</v>
      </c>
      <c r="C306" s="194">
        <v>22.81</v>
      </c>
      <c r="D306" s="291">
        <v>6.45</v>
      </c>
      <c r="E306" s="194">
        <f t="shared" ref="E306:E307" si="16">D306/C306</f>
        <v>0.28277071459886016</v>
      </c>
      <c r="F306" s="141">
        <v>10</v>
      </c>
      <c r="G306" s="141" t="s">
        <v>8</v>
      </c>
      <c r="H306" s="141"/>
      <c r="I306" s="141" t="s">
        <v>117</v>
      </c>
    </row>
    <row r="307" spans="1:9" s="286" customFormat="1" ht="19">
      <c r="A307" s="72">
        <v>10</v>
      </c>
      <c r="B307" s="141" t="s">
        <v>31</v>
      </c>
      <c r="C307" s="194">
        <v>10.119999999999999</v>
      </c>
      <c r="D307" s="141">
        <v>2.4500000000000002</v>
      </c>
      <c r="E307" s="194">
        <f t="shared" si="16"/>
        <v>0.2420948616600791</v>
      </c>
      <c r="F307" s="141">
        <v>10</v>
      </c>
      <c r="G307" s="141" t="s">
        <v>9</v>
      </c>
      <c r="H307" s="141">
        <v>19.66</v>
      </c>
      <c r="I307" s="141" t="s">
        <v>33</v>
      </c>
    </row>
    <row r="308" spans="1:9" s="286" customFormat="1" ht="19">
      <c r="A308" s="72">
        <v>11</v>
      </c>
      <c r="B308" s="141" t="s">
        <v>31</v>
      </c>
      <c r="C308" s="194"/>
      <c r="D308" s="141"/>
      <c r="E308" s="141"/>
      <c r="F308" s="141">
        <v>10</v>
      </c>
      <c r="G308" s="141"/>
      <c r="H308" s="141">
        <v>8.1199999999999992</v>
      </c>
      <c r="I308" s="141" t="s">
        <v>33</v>
      </c>
    </row>
    <row r="309" spans="1:9" s="286" customFormat="1" ht="19">
      <c r="A309" s="72">
        <v>12</v>
      </c>
      <c r="B309" s="141" t="s">
        <v>31</v>
      </c>
      <c r="C309" s="194">
        <v>11.69</v>
      </c>
      <c r="D309" s="141">
        <v>3.59</v>
      </c>
      <c r="E309" s="194">
        <f t="shared" ref="E309:E315" si="17">D309/C309</f>
        <v>0.30710008554319934</v>
      </c>
      <c r="F309" s="141">
        <v>10</v>
      </c>
      <c r="G309" s="141" t="s">
        <v>9</v>
      </c>
      <c r="H309" s="141">
        <v>8.1199999999999992</v>
      </c>
      <c r="I309" s="141" t="s">
        <v>33</v>
      </c>
    </row>
    <row r="310" spans="1:9" s="286" customFormat="1" ht="19">
      <c r="A310" s="72">
        <v>13</v>
      </c>
      <c r="B310" s="141" t="s">
        <v>31</v>
      </c>
      <c r="C310" s="194">
        <v>11.69</v>
      </c>
      <c r="D310" s="291">
        <v>3.05</v>
      </c>
      <c r="E310" s="194">
        <f t="shared" si="17"/>
        <v>0.26090675791274592</v>
      </c>
      <c r="F310" s="141">
        <v>10</v>
      </c>
      <c r="G310" s="141" t="s">
        <v>9</v>
      </c>
      <c r="H310" s="194">
        <v>11.69</v>
      </c>
      <c r="I310" s="141" t="s">
        <v>33</v>
      </c>
    </row>
    <row r="311" spans="1:9" s="286" customFormat="1" ht="19">
      <c r="A311" s="72">
        <v>14</v>
      </c>
      <c r="B311" s="141" t="s">
        <v>31</v>
      </c>
      <c r="C311" s="194">
        <v>11.69</v>
      </c>
      <c r="D311" s="141">
        <v>3.05</v>
      </c>
      <c r="E311" s="194">
        <f t="shared" si="17"/>
        <v>0.26090675791274592</v>
      </c>
      <c r="F311" s="141">
        <v>10</v>
      </c>
      <c r="G311" s="141" t="s">
        <v>9</v>
      </c>
      <c r="H311" s="194">
        <v>11.69</v>
      </c>
      <c r="I311" s="141" t="s">
        <v>33</v>
      </c>
    </row>
    <row r="312" spans="1:9" s="286" customFormat="1" ht="19">
      <c r="A312" s="72">
        <v>15</v>
      </c>
      <c r="B312" s="141" t="s">
        <v>31</v>
      </c>
      <c r="C312" s="194">
        <v>11.69</v>
      </c>
      <c r="D312" s="141">
        <v>3.59</v>
      </c>
      <c r="E312" s="194">
        <f t="shared" si="17"/>
        <v>0.30710008554319934</v>
      </c>
      <c r="F312" s="141">
        <v>10</v>
      </c>
      <c r="G312" s="141" t="s">
        <v>9</v>
      </c>
      <c r="H312" s="194">
        <v>11.69</v>
      </c>
      <c r="I312" s="141" t="s">
        <v>33</v>
      </c>
    </row>
    <row r="313" spans="1:9" s="286" customFormat="1" ht="19">
      <c r="A313" s="72">
        <v>16</v>
      </c>
      <c r="B313" s="141" t="s">
        <v>31</v>
      </c>
      <c r="C313" s="194">
        <v>11.69</v>
      </c>
      <c r="D313" s="141">
        <v>3.58</v>
      </c>
      <c r="E313" s="194">
        <f t="shared" si="17"/>
        <v>0.30624465355004277</v>
      </c>
      <c r="F313" s="141">
        <v>10</v>
      </c>
      <c r="G313" s="141" t="s">
        <v>9</v>
      </c>
      <c r="H313" s="194">
        <v>11.69</v>
      </c>
      <c r="I313" s="141" t="s">
        <v>33</v>
      </c>
    </row>
    <row r="314" spans="1:9" s="286" customFormat="1" ht="19">
      <c r="A314" s="72">
        <v>17</v>
      </c>
      <c r="B314" s="141" t="s">
        <v>31</v>
      </c>
      <c r="C314" s="194">
        <v>11.69</v>
      </c>
      <c r="D314" s="141">
        <v>3.55</v>
      </c>
      <c r="E314" s="194">
        <f t="shared" si="17"/>
        <v>0.30367835757057315</v>
      </c>
      <c r="F314" s="141">
        <v>10</v>
      </c>
      <c r="G314" s="141" t="s">
        <v>9</v>
      </c>
      <c r="H314" s="194">
        <v>11.69</v>
      </c>
      <c r="I314" s="141" t="s">
        <v>33</v>
      </c>
    </row>
    <row r="315" spans="1:9" s="286" customFormat="1" ht="19">
      <c r="A315" s="72">
        <v>18</v>
      </c>
      <c r="B315" s="141" t="s">
        <v>31</v>
      </c>
      <c r="C315" s="194">
        <v>11.69</v>
      </c>
      <c r="D315" s="141">
        <v>3.12</v>
      </c>
      <c r="E315" s="194">
        <f t="shared" si="17"/>
        <v>0.26689478186484178</v>
      </c>
      <c r="F315" s="141">
        <v>10</v>
      </c>
      <c r="G315" s="141" t="s">
        <v>9</v>
      </c>
      <c r="H315" s="194">
        <v>11.69</v>
      </c>
      <c r="I315" s="141" t="s">
        <v>33</v>
      </c>
    </row>
  </sheetData>
  <mergeCells count="16">
    <mergeCell ref="A235:I235"/>
    <mergeCell ref="A256:I256"/>
    <mergeCell ref="A276:I276"/>
    <mergeCell ref="A296:I296"/>
    <mergeCell ref="A215:I215"/>
    <mergeCell ref="A1:I1"/>
    <mergeCell ref="A2:I2"/>
    <mergeCell ref="A4:I4"/>
    <mergeCell ref="A31:I31"/>
    <mergeCell ref="A58:I58"/>
    <mergeCell ref="A194:I194"/>
    <mergeCell ref="A79:I79"/>
    <mergeCell ref="A99:I99"/>
    <mergeCell ref="A119:I119"/>
    <mergeCell ref="A146:I146"/>
    <mergeCell ref="A173:I17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1"/>
  <sheetViews>
    <sheetView topLeftCell="A394" workbookViewId="0">
      <selection activeCell="C412" sqref="C412"/>
    </sheetView>
  </sheetViews>
  <sheetFormatPr defaultColWidth="9.1796875" defaultRowHeight="14.5"/>
  <cols>
    <col min="1" max="1" width="5.7265625" style="1" customWidth="1"/>
    <col min="2" max="2" width="22" style="1" customWidth="1"/>
    <col min="3" max="3" width="16.26953125" style="1" customWidth="1"/>
    <col min="4" max="4" width="11.453125" style="1" customWidth="1"/>
    <col min="5" max="5" width="16.81640625" style="1" customWidth="1"/>
    <col min="6" max="6" width="12.1796875" style="1" customWidth="1"/>
    <col min="7" max="7" width="15.26953125" style="33" customWidth="1"/>
    <col min="8" max="8" width="15.54296875" style="1" customWidth="1"/>
    <col min="9" max="9" width="19" style="1" customWidth="1"/>
    <col min="10" max="16384" width="9.1796875" style="1"/>
  </cols>
  <sheetData>
    <row r="1" spans="1:9" s="323" customFormat="1" ht="45" customHeight="1">
      <c r="A1" s="698" t="s">
        <v>11</v>
      </c>
      <c r="B1" s="698"/>
      <c r="C1" s="698"/>
      <c r="D1" s="698"/>
      <c r="E1" s="698"/>
      <c r="F1" s="698"/>
      <c r="G1" s="698"/>
      <c r="H1" s="698"/>
      <c r="I1" s="698"/>
    </row>
    <row r="2" spans="1:9" s="323" customFormat="1" ht="21">
      <c r="A2" s="698" t="s">
        <v>1609</v>
      </c>
      <c r="B2" s="698"/>
      <c r="C2" s="698"/>
      <c r="D2" s="698"/>
      <c r="E2" s="698"/>
      <c r="F2" s="698"/>
      <c r="G2" s="698"/>
      <c r="H2" s="698"/>
      <c r="I2" s="698"/>
    </row>
    <row r="3" spans="1:9" ht="43.5" customHeight="1">
      <c r="A3" s="746" t="s">
        <v>1220</v>
      </c>
      <c r="B3" s="746"/>
      <c r="C3" s="746"/>
      <c r="D3" s="746"/>
      <c r="E3" s="746"/>
      <c r="F3" s="746"/>
      <c r="G3" s="746"/>
      <c r="H3" s="746"/>
      <c r="I3" s="746"/>
    </row>
    <row r="4" spans="1:9" s="3" customFormat="1" ht="51">
      <c r="A4" s="2" t="s">
        <v>1221</v>
      </c>
      <c r="B4" s="2" t="s">
        <v>3</v>
      </c>
      <c r="C4" s="2" t="s">
        <v>38</v>
      </c>
      <c r="D4" s="2" t="s">
        <v>5</v>
      </c>
      <c r="E4" s="2" t="s">
        <v>6</v>
      </c>
      <c r="F4" s="2" t="s">
        <v>2</v>
      </c>
      <c r="G4" s="2" t="s">
        <v>10</v>
      </c>
      <c r="H4" s="2" t="s">
        <v>4</v>
      </c>
      <c r="I4" s="2" t="s">
        <v>1</v>
      </c>
    </row>
    <row r="5" spans="1:9" ht="17">
      <c r="A5" s="6">
        <v>1</v>
      </c>
      <c r="B5" s="105" t="s">
        <v>31</v>
      </c>
      <c r="C5" s="101">
        <v>26.25</v>
      </c>
      <c r="D5" s="101">
        <v>9.99</v>
      </c>
      <c r="E5" s="101">
        <v>0.38</v>
      </c>
      <c r="F5" s="97">
        <v>8</v>
      </c>
      <c r="G5" s="97" t="s">
        <v>8</v>
      </c>
      <c r="H5" s="101"/>
      <c r="I5" s="97" t="s">
        <v>7</v>
      </c>
    </row>
    <row r="6" spans="1:9" ht="17">
      <c r="A6" s="6">
        <v>2</v>
      </c>
      <c r="B6" s="105" t="s">
        <v>31</v>
      </c>
      <c r="C6" s="101">
        <v>26.25</v>
      </c>
      <c r="D6" s="101">
        <v>10.06</v>
      </c>
      <c r="E6" s="101">
        <v>0.38</v>
      </c>
      <c r="F6" s="97">
        <v>8</v>
      </c>
      <c r="G6" s="97" t="s">
        <v>8</v>
      </c>
      <c r="H6" s="101"/>
      <c r="I6" s="97" t="s">
        <v>7</v>
      </c>
    </row>
    <row r="7" spans="1:9" ht="17">
      <c r="A7" s="6">
        <v>3</v>
      </c>
      <c r="B7" s="104" t="s">
        <v>124</v>
      </c>
      <c r="C7" s="101"/>
      <c r="D7" s="101"/>
      <c r="E7" s="101"/>
      <c r="F7" s="97">
        <v>8</v>
      </c>
      <c r="G7" s="97"/>
      <c r="H7" s="97"/>
      <c r="I7" s="310" t="s">
        <v>1222</v>
      </c>
    </row>
    <row r="8" spans="1:9" ht="17">
      <c r="A8" s="6">
        <v>4</v>
      </c>
      <c r="B8" s="104" t="s">
        <v>14</v>
      </c>
      <c r="C8" s="101"/>
      <c r="D8" s="101"/>
      <c r="E8" s="101"/>
      <c r="F8" s="97">
        <v>8</v>
      </c>
      <c r="G8" s="97"/>
      <c r="H8" s="97"/>
      <c r="I8" s="310" t="s">
        <v>1222</v>
      </c>
    </row>
    <row r="9" spans="1:9" ht="17">
      <c r="A9" s="6">
        <v>5</v>
      </c>
      <c r="B9" s="105" t="s">
        <v>31</v>
      </c>
      <c r="C9" s="101">
        <v>2.82</v>
      </c>
      <c r="D9" s="101">
        <v>4.1100000000000003</v>
      </c>
      <c r="E9" s="101">
        <v>1.45</v>
      </c>
      <c r="F9" s="97">
        <v>8</v>
      </c>
      <c r="G9" s="97" t="s">
        <v>9</v>
      </c>
      <c r="H9" s="101" t="s">
        <v>1223</v>
      </c>
      <c r="I9" s="310" t="s">
        <v>33</v>
      </c>
    </row>
    <row r="10" spans="1:9" ht="17">
      <c r="A10" s="6">
        <v>6</v>
      </c>
      <c r="B10" s="105" t="s">
        <v>31</v>
      </c>
      <c r="C10" s="101">
        <v>1.26</v>
      </c>
      <c r="D10" s="101">
        <v>2.15</v>
      </c>
      <c r="E10" s="101">
        <v>1.7</v>
      </c>
      <c r="F10" s="97">
        <v>8</v>
      </c>
      <c r="G10" s="97" t="s">
        <v>9</v>
      </c>
      <c r="H10" s="101" t="s">
        <v>1224</v>
      </c>
      <c r="I10" s="310" t="s">
        <v>33</v>
      </c>
    </row>
    <row r="11" spans="1:9" ht="17">
      <c r="A11" s="6">
        <v>7</v>
      </c>
      <c r="B11" s="104" t="s">
        <v>54</v>
      </c>
      <c r="C11" s="101"/>
      <c r="D11" s="101"/>
      <c r="E11" s="101"/>
      <c r="F11" s="97">
        <v>8</v>
      </c>
      <c r="G11" s="97"/>
      <c r="H11" s="97"/>
      <c r="I11" s="310" t="s">
        <v>1222</v>
      </c>
    </row>
    <row r="12" spans="1:9" ht="17">
      <c r="A12" s="6">
        <v>8</v>
      </c>
      <c r="B12" s="104" t="s">
        <v>54</v>
      </c>
      <c r="C12" s="101"/>
      <c r="D12" s="101"/>
      <c r="E12" s="101"/>
      <c r="F12" s="97">
        <v>8</v>
      </c>
      <c r="G12" s="97"/>
      <c r="H12" s="97"/>
      <c r="I12" s="310" t="s">
        <v>1222</v>
      </c>
    </row>
    <row r="13" spans="1:9" ht="17">
      <c r="A13" s="6">
        <v>9</v>
      </c>
      <c r="B13" s="105" t="s">
        <v>31</v>
      </c>
      <c r="C13" s="101">
        <v>26.23</v>
      </c>
      <c r="D13" s="101">
        <v>9.85</v>
      </c>
      <c r="E13" s="101">
        <v>7.0000000000000007E-2</v>
      </c>
      <c r="F13" s="97">
        <v>8</v>
      </c>
      <c r="G13" s="97" t="s">
        <v>8</v>
      </c>
      <c r="H13" s="97"/>
      <c r="I13" s="310" t="s">
        <v>7</v>
      </c>
    </row>
    <row r="14" spans="1:9" ht="17">
      <c r="A14" s="6">
        <v>10</v>
      </c>
      <c r="B14" s="105" t="s">
        <v>31</v>
      </c>
      <c r="C14" s="101">
        <v>26.23</v>
      </c>
      <c r="D14" s="101">
        <v>10.11</v>
      </c>
      <c r="E14" s="101">
        <v>0.38</v>
      </c>
      <c r="F14" s="97">
        <v>8</v>
      </c>
      <c r="G14" s="97" t="s">
        <v>8</v>
      </c>
      <c r="H14" s="97"/>
      <c r="I14" s="310" t="s">
        <v>7</v>
      </c>
    </row>
    <row r="15" spans="1:9" ht="17">
      <c r="A15" s="6">
        <v>11</v>
      </c>
      <c r="B15" s="105" t="s">
        <v>31</v>
      </c>
      <c r="C15" s="101">
        <v>26.23</v>
      </c>
      <c r="D15" s="101">
        <v>9.74</v>
      </c>
      <c r="E15" s="101">
        <v>0.37</v>
      </c>
      <c r="F15" s="97">
        <v>8</v>
      </c>
      <c r="G15" s="97" t="s">
        <v>8</v>
      </c>
      <c r="H15" s="97"/>
      <c r="I15" s="310" t="s">
        <v>7</v>
      </c>
    </row>
    <row r="16" spans="1:9" ht="17">
      <c r="A16" s="6">
        <v>12</v>
      </c>
      <c r="B16" s="105" t="s">
        <v>31</v>
      </c>
      <c r="C16" s="101">
        <v>23.81</v>
      </c>
      <c r="D16" s="101">
        <v>8.74</v>
      </c>
      <c r="E16" s="101">
        <v>0.36</v>
      </c>
      <c r="F16" s="97">
        <v>8</v>
      </c>
      <c r="G16" s="97" t="s">
        <v>9</v>
      </c>
      <c r="H16" s="101" t="s">
        <v>1225</v>
      </c>
      <c r="I16" s="310" t="s">
        <v>9</v>
      </c>
    </row>
    <row r="17" spans="1:9" ht="17">
      <c r="A17" s="6">
        <v>13</v>
      </c>
      <c r="B17" s="104" t="s">
        <v>23</v>
      </c>
      <c r="C17" s="101"/>
      <c r="D17" s="101"/>
      <c r="E17" s="101"/>
      <c r="F17" s="97">
        <v>8</v>
      </c>
      <c r="G17" s="97"/>
      <c r="H17" s="101"/>
      <c r="I17" s="310" t="s">
        <v>1226</v>
      </c>
    </row>
    <row r="18" spans="1:9" ht="17">
      <c r="A18" s="6">
        <v>14</v>
      </c>
      <c r="B18" s="104" t="s">
        <v>23</v>
      </c>
      <c r="C18" s="101"/>
      <c r="D18" s="101"/>
      <c r="E18" s="101"/>
      <c r="F18" s="97">
        <v>8</v>
      </c>
      <c r="G18" s="97"/>
      <c r="H18" s="97"/>
      <c r="I18" s="310" t="s">
        <v>1226</v>
      </c>
    </row>
    <row r="19" spans="1:9" ht="17">
      <c r="A19" s="6">
        <v>15</v>
      </c>
      <c r="B19" s="104" t="s">
        <v>124</v>
      </c>
      <c r="C19" s="101"/>
      <c r="D19" s="101"/>
      <c r="E19" s="101"/>
      <c r="F19" s="97">
        <v>8</v>
      </c>
      <c r="G19" s="97"/>
      <c r="H19" s="101"/>
      <c r="I19" s="310" t="s">
        <v>1222</v>
      </c>
    </row>
    <row r="20" spans="1:9" ht="17">
      <c r="A20" s="6">
        <v>16</v>
      </c>
      <c r="B20" s="104" t="s">
        <v>14</v>
      </c>
      <c r="C20" s="101"/>
      <c r="D20" s="101"/>
      <c r="E20" s="101"/>
      <c r="F20" s="97">
        <v>8</v>
      </c>
      <c r="G20" s="97"/>
      <c r="H20" s="101"/>
      <c r="I20" s="310" t="s">
        <v>1222</v>
      </c>
    </row>
    <row r="21" spans="1:9" ht="17">
      <c r="A21" s="6">
        <v>17</v>
      </c>
      <c r="B21" s="105" t="s">
        <v>31</v>
      </c>
      <c r="C21" s="101">
        <v>43.56</v>
      </c>
      <c r="D21" s="101">
        <v>19.559999999999999</v>
      </c>
      <c r="E21" s="96"/>
      <c r="F21" s="97">
        <v>8</v>
      </c>
      <c r="G21" s="97" t="s">
        <v>8</v>
      </c>
      <c r="H21" s="97"/>
      <c r="I21" s="97"/>
    </row>
    <row r="22" spans="1:9" ht="17">
      <c r="A22" s="6">
        <v>18</v>
      </c>
      <c r="B22" s="105" t="s">
        <v>31</v>
      </c>
      <c r="C22" s="101">
        <v>43.5</v>
      </c>
      <c r="D22" s="311">
        <v>18.170000000000002</v>
      </c>
      <c r="E22" s="96"/>
      <c r="F22" s="97">
        <v>8</v>
      </c>
      <c r="G22" s="97" t="s">
        <v>8</v>
      </c>
      <c r="H22" s="101"/>
      <c r="I22" s="97"/>
    </row>
    <row r="23" spans="1:9" ht="45.75" customHeight="1">
      <c r="A23" s="746" t="s">
        <v>1227</v>
      </c>
      <c r="B23" s="746"/>
      <c r="C23" s="746"/>
      <c r="D23" s="746"/>
      <c r="E23" s="746"/>
      <c r="F23" s="746"/>
      <c r="G23" s="746"/>
      <c r="H23" s="746"/>
      <c r="I23" s="746"/>
    </row>
    <row r="24" spans="1:9" ht="51">
      <c r="A24" s="2" t="s">
        <v>1221</v>
      </c>
      <c r="B24" s="2" t="s">
        <v>3</v>
      </c>
      <c r="C24" s="2" t="s">
        <v>38</v>
      </c>
      <c r="D24" s="2" t="s">
        <v>5</v>
      </c>
      <c r="E24" s="2" t="s">
        <v>6</v>
      </c>
      <c r="F24" s="2" t="s">
        <v>2</v>
      </c>
      <c r="G24" s="2" t="s">
        <v>10</v>
      </c>
      <c r="H24" s="2" t="s">
        <v>4</v>
      </c>
      <c r="I24" s="2" t="s">
        <v>1</v>
      </c>
    </row>
    <row r="25" spans="1:9" ht="17">
      <c r="A25" s="6">
        <v>1</v>
      </c>
      <c r="B25" s="104" t="s">
        <v>1228</v>
      </c>
      <c r="C25" s="101"/>
      <c r="D25" s="101"/>
      <c r="E25" s="101"/>
      <c r="F25" s="97">
        <v>8</v>
      </c>
      <c r="G25" s="97"/>
      <c r="H25" s="101"/>
      <c r="I25" s="310" t="s">
        <v>1229</v>
      </c>
    </row>
    <row r="26" spans="1:9" ht="17">
      <c r="A26" s="6">
        <v>2</v>
      </c>
      <c r="B26" s="105" t="s">
        <v>31</v>
      </c>
      <c r="C26" s="101">
        <v>1.43</v>
      </c>
      <c r="D26" s="101">
        <v>3.44</v>
      </c>
      <c r="E26" s="101">
        <v>2.39</v>
      </c>
      <c r="F26" s="97">
        <v>8</v>
      </c>
      <c r="G26" s="97" t="s">
        <v>9</v>
      </c>
      <c r="H26" s="101" t="s">
        <v>1230</v>
      </c>
      <c r="I26" s="310" t="s">
        <v>33</v>
      </c>
    </row>
    <row r="27" spans="1:9" ht="17">
      <c r="A27" s="6">
        <v>3</v>
      </c>
      <c r="B27" s="104" t="s">
        <v>677</v>
      </c>
      <c r="C27" s="101"/>
      <c r="D27" s="101"/>
      <c r="E27" s="101"/>
      <c r="F27" s="97">
        <v>8</v>
      </c>
      <c r="G27" s="97"/>
      <c r="H27" s="97"/>
      <c r="I27" s="310" t="s">
        <v>1231</v>
      </c>
    </row>
    <row r="28" spans="1:9" ht="17">
      <c r="A28" s="6">
        <v>4</v>
      </c>
      <c r="B28" s="104" t="s">
        <v>1232</v>
      </c>
      <c r="C28" s="101"/>
      <c r="D28" s="101"/>
      <c r="E28" s="101"/>
      <c r="F28" s="97">
        <v>8</v>
      </c>
      <c r="G28" s="97"/>
      <c r="H28" s="97"/>
      <c r="I28" s="310" t="s">
        <v>1231</v>
      </c>
    </row>
    <row r="29" spans="1:9" ht="17">
      <c r="A29" s="6">
        <v>5</v>
      </c>
      <c r="B29" s="105" t="s">
        <v>31</v>
      </c>
      <c r="C29" s="101" t="s">
        <v>1233</v>
      </c>
      <c r="D29" s="101" t="s">
        <v>1233</v>
      </c>
      <c r="E29" s="101" t="s">
        <v>1233</v>
      </c>
      <c r="F29" s="101" t="s">
        <v>1233</v>
      </c>
      <c r="G29" s="97" t="s">
        <v>9</v>
      </c>
      <c r="H29" s="101" t="s">
        <v>1233</v>
      </c>
      <c r="I29" s="310"/>
    </row>
    <row r="30" spans="1:9" ht="17">
      <c r="A30" s="6">
        <v>6</v>
      </c>
      <c r="B30" s="104" t="s">
        <v>677</v>
      </c>
      <c r="C30" s="101"/>
      <c r="D30" s="101"/>
      <c r="E30" s="101"/>
      <c r="F30" s="97">
        <v>8</v>
      </c>
      <c r="G30" s="97"/>
      <c r="H30" s="97"/>
      <c r="I30" s="310" t="s">
        <v>1231</v>
      </c>
    </row>
    <row r="31" spans="1:9" ht="17">
      <c r="A31" s="6">
        <v>7</v>
      </c>
      <c r="B31" s="105" t="s">
        <v>31</v>
      </c>
      <c r="C31" s="101">
        <v>26.03</v>
      </c>
      <c r="D31" s="101">
        <v>10.62</v>
      </c>
      <c r="E31" s="101">
        <v>0.4</v>
      </c>
      <c r="F31" s="97">
        <v>8</v>
      </c>
      <c r="G31" s="97" t="s">
        <v>8</v>
      </c>
      <c r="H31" s="97"/>
      <c r="I31" s="97" t="s">
        <v>7</v>
      </c>
    </row>
    <row r="32" spans="1:9" ht="17">
      <c r="A32" s="6">
        <v>8</v>
      </c>
      <c r="B32" s="105" t="s">
        <v>31</v>
      </c>
      <c r="C32" s="101">
        <v>26.03</v>
      </c>
      <c r="D32" s="101">
        <v>10.130000000000001</v>
      </c>
      <c r="E32" s="101">
        <v>0.38</v>
      </c>
      <c r="F32" s="97">
        <v>8</v>
      </c>
      <c r="G32" s="97" t="s">
        <v>8</v>
      </c>
      <c r="H32" s="97"/>
      <c r="I32" s="97" t="s">
        <v>7</v>
      </c>
    </row>
    <row r="33" spans="1:9" ht="17">
      <c r="A33" s="6">
        <v>9</v>
      </c>
      <c r="B33" s="105" t="s">
        <v>31</v>
      </c>
      <c r="C33" s="101">
        <v>26.03</v>
      </c>
      <c r="D33" s="101">
        <v>11.37</v>
      </c>
      <c r="E33" s="101">
        <v>0.43</v>
      </c>
      <c r="F33" s="97">
        <v>8</v>
      </c>
      <c r="G33" s="97" t="s">
        <v>8</v>
      </c>
      <c r="H33" s="97"/>
      <c r="I33" s="97" t="s">
        <v>7</v>
      </c>
    </row>
    <row r="34" spans="1:9" ht="17">
      <c r="A34" s="6">
        <v>10</v>
      </c>
      <c r="B34" s="105" t="s">
        <v>31</v>
      </c>
      <c r="C34" s="101">
        <v>26.02</v>
      </c>
      <c r="D34" s="101">
        <v>10.61</v>
      </c>
      <c r="E34" s="101">
        <v>0.4</v>
      </c>
      <c r="F34" s="97">
        <v>8</v>
      </c>
      <c r="G34" s="97" t="s">
        <v>8</v>
      </c>
      <c r="H34" s="97"/>
      <c r="I34" s="97" t="s">
        <v>7</v>
      </c>
    </row>
    <row r="35" spans="1:9" ht="17">
      <c r="A35" s="6">
        <v>11</v>
      </c>
      <c r="B35" s="105" t="s">
        <v>31</v>
      </c>
      <c r="C35" s="101">
        <v>26.02</v>
      </c>
      <c r="D35" s="101">
        <v>10.63</v>
      </c>
      <c r="E35" s="101">
        <v>0.4</v>
      </c>
      <c r="F35" s="97">
        <v>8</v>
      </c>
      <c r="G35" s="97" t="s">
        <v>8</v>
      </c>
      <c r="H35" s="97"/>
      <c r="I35" s="97" t="s">
        <v>7</v>
      </c>
    </row>
    <row r="36" spans="1:9" ht="17">
      <c r="A36" s="6">
        <v>12</v>
      </c>
      <c r="B36" s="105" t="s">
        <v>31</v>
      </c>
      <c r="C36" s="101">
        <v>26.03</v>
      </c>
      <c r="D36" s="101">
        <v>13.27</v>
      </c>
      <c r="E36" s="101">
        <v>0.44</v>
      </c>
      <c r="F36" s="97">
        <v>8</v>
      </c>
      <c r="G36" s="97" t="s">
        <v>8</v>
      </c>
      <c r="H36" s="97"/>
      <c r="I36" s="97" t="s">
        <v>7</v>
      </c>
    </row>
    <row r="37" spans="1:9" ht="17">
      <c r="A37" s="6">
        <v>13</v>
      </c>
      <c r="B37" s="105" t="s">
        <v>31</v>
      </c>
      <c r="C37" s="101">
        <v>26.03</v>
      </c>
      <c r="D37" s="101">
        <v>9.84</v>
      </c>
      <c r="E37" s="101">
        <v>0.37</v>
      </c>
      <c r="F37" s="97">
        <v>8</v>
      </c>
      <c r="G37" s="97" t="s">
        <v>8</v>
      </c>
      <c r="H37" s="101"/>
      <c r="I37" s="97" t="s">
        <v>7</v>
      </c>
    </row>
    <row r="38" spans="1:9" ht="17">
      <c r="A38" s="6">
        <v>14</v>
      </c>
      <c r="B38" s="105" t="s">
        <v>31</v>
      </c>
      <c r="C38" s="101">
        <v>26.03</v>
      </c>
      <c r="D38" s="101">
        <v>10.45</v>
      </c>
      <c r="E38" s="101">
        <v>0.38</v>
      </c>
      <c r="F38" s="97">
        <v>8</v>
      </c>
      <c r="G38" s="97" t="s">
        <v>8</v>
      </c>
      <c r="H38" s="97"/>
      <c r="I38" s="97" t="s">
        <v>7</v>
      </c>
    </row>
    <row r="39" spans="1:9" ht="17">
      <c r="A39" s="6">
        <v>15</v>
      </c>
      <c r="B39" s="105" t="s">
        <v>31</v>
      </c>
      <c r="C39" s="101">
        <v>13.05</v>
      </c>
      <c r="D39" s="101">
        <v>5.33</v>
      </c>
      <c r="E39" s="101">
        <v>0.4</v>
      </c>
      <c r="F39" s="97">
        <v>8</v>
      </c>
      <c r="G39" s="97" t="s">
        <v>9</v>
      </c>
      <c r="H39" s="101" t="s">
        <v>1234</v>
      </c>
      <c r="I39" s="97" t="s">
        <v>33</v>
      </c>
    </row>
    <row r="40" spans="1:9" ht="17">
      <c r="A40" s="6">
        <v>16</v>
      </c>
      <c r="B40" s="105" t="s">
        <v>31</v>
      </c>
      <c r="C40" s="101">
        <v>13.05</v>
      </c>
      <c r="D40" s="101">
        <v>5.0599999999999996</v>
      </c>
      <c r="E40" s="101">
        <v>0.4</v>
      </c>
      <c r="F40" s="97">
        <v>8</v>
      </c>
      <c r="G40" s="97" t="s">
        <v>9</v>
      </c>
      <c r="H40" s="101" t="s">
        <v>1234</v>
      </c>
      <c r="I40" s="97" t="s">
        <v>33</v>
      </c>
    </row>
    <row r="41" spans="1:9" ht="17">
      <c r="A41" s="6">
        <v>17</v>
      </c>
      <c r="B41" s="105" t="s">
        <v>31</v>
      </c>
      <c r="C41" s="101">
        <v>26.03</v>
      </c>
      <c r="D41" s="101">
        <v>10.19</v>
      </c>
      <c r="E41" s="96">
        <v>0.39</v>
      </c>
      <c r="F41" s="97">
        <v>8</v>
      </c>
      <c r="G41" s="97" t="s">
        <v>8</v>
      </c>
      <c r="H41" s="97"/>
      <c r="I41" s="97" t="s">
        <v>7</v>
      </c>
    </row>
    <row r="42" spans="1:9" ht="17">
      <c r="A42" s="6">
        <v>18</v>
      </c>
      <c r="B42" s="105" t="s">
        <v>31</v>
      </c>
      <c r="C42" s="101">
        <v>4.9000000000000004</v>
      </c>
      <c r="D42" s="311">
        <v>2.48</v>
      </c>
      <c r="E42" s="96">
        <v>0.5</v>
      </c>
      <c r="F42" s="97">
        <v>8</v>
      </c>
      <c r="G42" s="97" t="s">
        <v>9</v>
      </c>
      <c r="H42" s="101" t="s">
        <v>1235</v>
      </c>
      <c r="I42" s="97" t="s">
        <v>33</v>
      </c>
    </row>
    <row r="43" spans="1:9" ht="43.5" customHeight="1">
      <c r="A43" s="746" t="s">
        <v>1236</v>
      </c>
      <c r="B43" s="746"/>
      <c r="C43" s="746"/>
      <c r="D43" s="746"/>
      <c r="E43" s="746"/>
      <c r="F43" s="746"/>
      <c r="G43" s="746"/>
      <c r="H43" s="746"/>
      <c r="I43" s="746"/>
    </row>
    <row r="44" spans="1:9" ht="51">
      <c r="A44" s="2" t="s">
        <v>1221</v>
      </c>
      <c r="B44" s="2" t="s">
        <v>3</v>
      </c>
      <c r="C44" s="2" t="s">
        <v>38</v>
      </c>
      <c r="D44" s="2" t="s">
        <v>5</v>
      </c>
      <c r="E44" s="2" t="s">
        <v>6</v>
      </c>
      <c r="F44" s="2" t="s">
        <v>2</v>
      </c>
      <c r="G44" s="2" t="s">
        <v>10</v>
      </c>
      <c r="H44" s="2" t="s">
        <v>4</v>
      </c>
      <c r="I44" s="2" t="s">
        <v>1</v>
      </c>
    </row>
    <row r="45" spans="1:9" ht="17">
      <c r="A45" s="6">
        <v>1</v>
      </c>
      <c r="B45" s="104" t="s">
        <v>23</v>
      </c>
      <c r="C45" s="101"/>
      <c r="D45" s="101"/>
      <c r="E45" s="101"/>
      <c r="F45" s="97">
        <v>12</v>
      </c>
      <c r="G45" s="97"/>
      <c r="H45" s="101"/>
      <c r="I45" s="310" t="s">
        <v>1237</v>
      </c>
    </row>
    <row r="46" spans="1:9" ht="17">
      <c r="A46" s="6">
        <v>2</v>
      </c>
      <c r="B46" s="104" t="s">
        <v>23</v>
      </c>
      <c r="C46" s="101"/>
      <c r="D46" s="101"/>
      <c r="E46" s="101"/>
      <c r="F46" s="97">
        <v>12</v>
      </c>
      <c r="G46" s="97"/>
      <c r="H46" s="97"/>
      <c r="I46" s="310" t="s">
        <v>1237</v>
      </c>
    </row>
    <row r="47" spans="1:9" ht="17">
      <c r="A47" s="6">
        <v>3</v>
      </c>
      <c r="B47" s="104" t="s">
        <v>126</v>
      </c>
      <c r="C47" s="101"/>
      <c r="D47" s="101"/>
      <c r="E47" s="101"/>
      <c r="F47" s="97">
        <v>12</v>
      </c>
      <c r="G47" s="97"/>
      <c r="H47" s="97"/>
      <c r="I47" s="310" t="s">
        <v>1237</v>
      </c>
    </row>
    <row r="48" spans="1:9" ht="17">
      <c r="A48" s="6">
        <v>4</v>
      </c>
      <c r="B48" s="104" t="s">
        <v>126</v>
      </c>
      <c r="C48" s="101"/>
      <c r="D48" s="101"/>
      <c r="E48" s="101"/>
      <c r="F48" s="97">
        <v>12</v>
      </c>
      <c r="G48" s="97"/>
      <c r="H48" s="97"/>
      <c r="I48" s="310" t="s">
        <v>1237</v>
      </c>
    </row>
    <row r="49" spans="1:9" ht="17">
      <c r="A49" s="6">
        <v>5</v>
      </c>
      <c r="B49" s="104" t="s">
        <v>124</v>
      </c>
      <c r="C49" s="101"/>
      <c r="D49" s="101"/>
      <c r="E49" s="101"/>
      <c r="F49" s="97">
        <v>12</v>
      </c>
      <c r="G49" s="97"/>
      <c r="H49" s="101"/>
      <c r="I49" s="310" t="s">
        <v>1222</v>
      </c>
    </row>
    <row r="50" spans="1:9" ht="17">
      <c r="A50" s="6">
        <v>6</v>
      </c>
      <c r="B50" s="104" t="s">
        <v>124</v>
      </c>
      <c r="C50" s="101"/>
      <c r="D50" s="101"/>
      <c r="E50" s="101"/>
      <c r="F50" s="97">
        <v>12</v>
      </c>
      <c r="G50" s="97"/>
      <c r="H50" s="97"/>
      <c r="I50" s="310" t="s">
        <v>1222</v>
      </c>
    </row>
    <row r="51" spans="1:9" ht="17">
      <c r="A51" s="6">
        <v>7</v>
      </c>
      <c r="B51" s="105" t="s">
        <v>1238</v>
      </c>
      <c r="C51" s="101"/>
      <c r="D51" s="101"/>
      <c r="E51" s="101"/>
      <c r="F51" s="97">
        <v>12</v>
      </c>
      <c r="G51" s="97"/>
      <c r="H51" s="97"/>
      <c r="I51" s="310" t="s">
        <v>1239</v>
      </c>
    </row>
    <row r="52" spans="1:9" ht="17">
      <c r="A52" s="6">
        <v>8</v>
      </c>
      <c r="B52" s="105" t="s">
        <v>31</v>
      </c>
      <c r="C52" s="101">
        <v>48.01</v>
      </c>
      <c r="D52" s="101"/>
      <c r="E52" s="101"/>
      <c r="F52" s="97">
        <v>12</v>
      </c>
      <c r="G52" s="97" t="s">
        <v>8</v>
      </c>
      <c r="H52" s="97"/>
      <c r="I52" s="312"/>
    </row>
    <row r="53" spans="1:9" ht="17">
      <c r="A53" s="6">
        <v>9</v>
      </c>
      <c r="B53" s="105" t="s">
        <v>31</v>
      </c>
      <c r="C53" s="101">
        <v>48.01</v>
      </c>
      <c r="D53" s="101"/>
      <c r="E53" s="101"/>
      <c r="F53" s="97">
        <v>12</v>
      </c>
      <c r="G53" s="97" t="s">
        <v>8</v>
      </c>
      <c r="H53" s="97"/>
      <c r="I53" s="310"/>
    </row>
    <row r="54" spans="1:9" ht="17">
      <c r="A54" s="6">
        <v>10</v>
      </c>
      <c r="B54" s="105" t="s">
        <v>31</v>
      </c>
      <c r="C54" s="101">
        <v>48.01</v>
      </c>
      <c r="D54" s="101"/>
      <c r="E54" s="101"/>
      <c r="F54" s="97">
        <v>12</v>
      </c>
      <c r="G54" s="97" t="s">
        <v>8</v>
      </c>
      <c r="H54" s="97"/>
      <c r="I54" s="310"/>
    </row>
    <row r="55" spans="1:9" ht="17">
      <c r="A55" s="6">
        <v>11</v>
      </c>
      <c r="B55" s="105" t="s">
        <v>31</v>
      </c>
      <c r="C55" s="101">
        <v>48.02</v>
      </c>
      <c r="D55" s="101"/>
      <c r="E55" s="101"/>
      <c r="F55" s="97">
        <v>12</v>
      </c>
      <c r="G55" s="97" t="s">
        <v>8</v>
      </c>
      <c r="H55" s="97"/>
      <c r="I55" s="310"/>
    </row>
    <row r="56" spans="1:9" ht="17">
      <c r="A56" s="6">
        <v>12</v>
      </c>
      <c r="B56" s="105" t="s">
        <v>31</v>
      </c>
      <c r="C56" s="101">
        <v>48.01</v>
      </c>
      <c r="D56" s="101"/>
      <c r="E56" s="101"/>
      <c r="F56" s="97">
        <v>12</v>
      </c>
      <c r="G56" s="97" t="s">
        <v>8</v>
      </c>
      <c r="H56" s="97"/>
      <c r="I56" s="310"/>
    </row>
    <row r="57" spans="1:9" ht="17">
      <c r="A57" s="6">
        <v>13</v>
      </c>
      <c r="B57" s="105" t="s">
        <v>31</v>
      </c>
      <c r="C57" s="101" t="s">
        <v>1233</v>
      </c>
      <c r="D57" s="101" t="s">
        <v>1233</v>
      </c>
      <c r="E57" s="101" t="s">
        <v>1233</v>
      </c>
      <c r="F57" s="97">
        <v>12</v>
      </c>
      <c r="G57" s="97" t="s">
        <v>9</v>
      </c>
      <c r="H57" s="101" t="s">
        <v>1233</v>
      </c>
      <c r="I57" s="313" t="s">
        <v>385</v>
      </c>
    </row>
    <row r="58" spans="1:9" ht="17">
      <c r="A58" s="6">
        <v>14</v>
      </c>
      <c r="B58" s="105" t="s">
        <v>31</v>
      </c>
      <c r="C58" s="101">
        <v>25.75</v>
      </c>
      <c r="D58" s="101"/>
      <c r="E58" s="101"/>
      <c r="F58" s="97">
        <v>12</v>
      </c>
      <c r="G58" s="97" t="s">
        <v>9</v>
      </c>
      <c r="H58" s="101" t="s">
        <v>1240</v>
      </c>
      <c r="I58" s="310" t="s">
        <v>33</v>
      </c>
    </row>
    <row r="59" spans="1:9" ht="17">
      <c r="A59" s="6">
        <v>15</v>
      </c>
      <c r="B59" s="104" t="s">
        <v>54</v>
      </c>
      <c r="C59" s="101"/>
      <c r="D59" s="101"/>
      <c r="E59" s="101"/>
      <c r="F59" s="97">
        <v>12</v>
      </c>
      <c r="G59" s="97"/>
      <c r="H59" s="97"/>
      <c r="I59" s="310" t="s">
        <v>1241</v>
      </c>
    </row>
    <row r="60" spans="1:9" ht="17">
      <c r="A60" s="6">
        <v>16</v>
      </c>
      <c r="B60" s="104" t="s">
        <v>54</v>
      </c>
      <c r="C60" s="101"/>
      <c r="D60" s="101"/>
      <c r="E60" s="96"/>
      <c r="F60" s="97">
        <v>12</v>
      </c>
      <c r="G60" s="97"/>
      <c r="H60" s="97"/>
      <c r="I60" s="310" t="s">
        <v>1241</v>
      </c>
    </row>
    <row r="61" spans="1:9" ht="17">
      <c r="A61" s="6">
        <v>17</v>
      </c>
      <c r="B61" s="104" t="s">
        <v>14</v>
      </c>
      <c r="C61" s="101"/>
      <c r="D61" s="101"/>
      <c r="E61" s="96"/>
      <c r="F61" s="97">
        <v>12</v>
      </c>
      <c r="G61" s="97"/>
      <c r="H61" s="97"/>
      <c r="I61" s="310" t="s">
        <v>1241</v>
      </c>
    </row>
    <row r="62" spans="1:9" ht="17">
      <c r="A62" s="6">
        <v>18</v>
      </c>
      <c r="B62" s="104" t="s">
        <v>14</v>
      </c>
      <c r="C62" s="101"/>
      <c r="D62" s="101"/>
      <c r="E62" s="96"/>
      <c r="F62" s="97">
        <v>12</v>
      </c>
      <c r="G62" s="97"/>
      <c r="H62" s="97"/>
      <c r="I62" s="310" t="s">
        <v>1241</v>
      </c>
    </row>
    <row r="63" spans="1:9" ht="17">
      <c r="A63" s="6">
        <v>19</v>
      </c>
      <c r="B63" s="105" t="s">
        <v>31</v>
      </c>
      <c r="C63" s="101">
        <v>4.6100000000000003</v>
      </c>
      <c r="D63" s="96">
        <v>1.47</v>
      </c>
      <c r="E63" s="97">
        <v>0.32</v>
      </c>
      <c r="F63" s="97">
        <v>12</v>
      </c>
      <c r="G63" s="97" t="s">
        <v>9</v>
      </c>
      <c r="H63" s="101" t="s">
        <v>1242</v>
      </c>
      <c r="I63" s="97" t="s">
        <v>33</v>
      </c>
    </row>
    <row r="64" spans="1:9" ht="17">
      <c r="A64" s="6">
        <v>20</v>
      </c>
      <c r="B64" s="105" t="s">
        <v>31</v>
      </c>
      <c r="C64" s="101">
        <v>4.6100000000000003</v>
      </c>
      <c r="D64" s="96">
        <v>1.43</v>
      </c>
      <c r="E64" s="97">
        <v>0.31</v>
      </c>
      <c r="F64" s="97">
        <v>12</v>
      </c>
      <c r="G64" s="97" t="s">
        <v>9</v>
      </c>
      <c r="H64" s="101" t="s">
        <v>1242</v>
      </c>
      <c r="I64" s="97" t="s">
        <v>33</v>
      </c>
    </row>
    <row r="65" spans="1:9" ht="17">
      <c r="A65" s="6">
        <v>21</v>
      </c>
      <c r="B65" s="105" t="s">
        <v>31</v>
      </c>
      <c r="C65" s="101">
        <v>4.62</v>
      </c>
      <c r="D65" s="96">
        <v>1.24</v>
      </c>
      <c r="E65" s="97">
        <v>0.26</v>
      </c>
      <c r="F65" s="97">
        <v>12</v>
      </c>
      <c r="G65" s="97" t="s">
        <v>9</v>
      </c>
      <c r="H65" s="101" t="s">
        <v>1242</v>
      </c>
      <c r="I65" s="97" t="s">
        <v>33</v>
      </c>
    </row>
    <row r="66" spans="1:9" ht="17">
      <c r="A66" s="6">
        <v>22</v>
      </c>
      <c r="B66" s="105" t="s">
        <v>31</v>
      </c>
      <c r="C66" s="101">
        <v>4.6100000000000003</v>
      </c>
      <c r="D66" s="96">
        <v>1.38</v>
      </c>
      <c r="E66" s="97">
        <v>0.3</v>
      </c>
      <c r="F66" s="97">
        <v>12</v>
      </c>
      <c r="G66" s="97" t="s">
        <v>9</v>
      </c>
      <c r="H66" s="101" t="s">
        <v>1242</v>
      </c>
      <c r="I66" s="97" t="s">
        <v>33</v>
      </c>
    </row>
    <row r="67" spans="1:9" ht="17">
      <c r="A67" s="6">
        <v>23</v>
      </c>
      <c r="B67" s="105" t="s">
        <v>31</v>
      </c>
      <c r="C67" s="101">
        <v>4.6100000000000003</v>
      </c>
      <c r="D67" s="96">
        <v>1.48</v>
      </c>
      <c r="E67" s="97">
        <v>0.32</v>
      </c>
      <c r="F67" s="97">
        <v>12</v>
      </c>
      <c r="G67" s="97" t="s">
        <v>9</v>
      </c>
      <c r="H67" s="101" t="s">
        <v>1242</v>
      </c>
      <c r="I67" s="97" t="s">
        <v>33</v>
      </c>
    </row>
    <row r="68" spans="1:9" ht="17">
      <c r="A68" s="6">
        <v>24</v>
      </c>
      <c r="B68" s="105" t="s">
        <v>31</v>
      </c>
      <c r="C68" s="101">
        <v>4.6100000000000003</v>
      </c>
      <c r="D68" s="96">
        <v>1.57</v>
      </c>
      <c r="E68" s="97">
        <v>0.34</v>
      </c>
      <c r="F68" s="97">
        <v>12</v>
      </c>
      <c r="G68" s="97" t="s">
        <v>9</v>
      </c>
      <c r="H68" s="101" t="s">
        <v>1242</v>
      </c>
      <c r="I68" s="97" t="s">
        <v>33</v>
      </c>
    </row>
    <row r="69" spans="1:9" ht="51.75" customHeight="1">
      <c r="A69" s="746" t="s">
        <v>1243</v>
      </c>
      <c r="B69" s="746"/>
      <c r="C69" s="746"/>
      <c r="D69" s="746"/>
      <c r="E69" s="746"/>
      <c r="F69" s="746"/>
      <c r="G69" s="746"/>
      <c r="H69" s="746"/>
      <c r="I69" s="746"/>
    </row>
    <row r="70" spans="1:9" ht="51">
      <c r="A70" s="2" t="s">
        <v>1221</v>
      </c>
      <c r="B70" s="2" t="s">
        <v>3</v>
      </c>
      <c r="C70" s="2" t="s">
        <v>38</v>
      </c>
      <c r="D70" s="2" t="s">
        <v>5</v>
      </c>
      <c r="E70" s="2" t="s">
        <v>6</v>
      </c>
      <c r="F70" s="2" t="s">
        <v>2</v>
      </c>
      <c r="G70" s="2" t="s">
        <v>10</v>
      </c>
      <c r="H70" s="2" t="s">
        <v>4</v>
      </c>
      <c r="I70" s="2" t="s">
        <v>1</v>
      </c>
    </row>
    <row r="71" spans="1:9" ht="17">
      <c r="A71" s="6">
        <v>1</v>
      </c>
      <c r="B71" s="314" t="s">
        <v>31</v>
      </c>
      <c r="C71" s="315">
        <v>1.75</v>
      </c>
      <c r="D71" s="315">
        <v>0.69</v>
      </c>
      <c r="E71" s="315">
        <v>0.39</v>
      </c>
      <c r="F71" s="316">
        <v>3</v>
      </c>
      <c r="G71" s="316" t="s">
        <v>9</v>
      </c>
      <c r="H71" s="315" t="s">
        <v>1244</v>
      </c>
      <c r="I71" s="316" t="s">
        <v>33</v>
      </c>
    </row>
    <row r="72" spans="1:9" ht="17">
      <c r="A72" s="6">
        <v>2</v>
      </c>
      <c r="B72" s="314" t="s">
        <v>31</v>
      </c>
      <c r="C72" s="315">
        <v>7.84</v>
      </c>
      <c r="D72" s="315">
        <v>3.6</v>
      </c>
      <c r="E72" s="315">
        <v>0.46</v>
      </c>
      <c r="F72" s="316">
        <v>3</v>
      </c>
      <c r="G72" s="316" t="s">
        <v>8</v>
      </c>
      <c r="H72" s="316"/>
      <c r="I72" s="316" t="s">
        <v>7</v>
      </c>
    </row>
    <row r="73" spans="1:9" ht="17">
      <c r="A73" s="6">
        <v>3</v>
      </c>
      <c r="B73" s="237" t="s">
        <v>14</v>
      </c>
      <c r="C73" s="315"/>
      <c r="D73" s="315"/>
      <c r="E73" s="315"/>
      <c r="F73" s="316">
        <v>3</v>
      </c>
      <c r="G73" s="316"/>
      <c r="H73" s="316"/>
      <c r="I73" s="316" t="s">
        <v>1241</v>
      </c>
    </row>
    <row r="74" spans="1:9" ht="17">
      <c r="A74" s="6">
        <v>4</v>
      </c>
      <c r="B74" s="237" t="s">
        <v>14</v>
      </c>
      <c r="C74" s="315"/>
      <c r="D74" s="315"/>
      <c r="E74" s="315"/>
      <c r="F74" s="316">
        <v>3</v>
      </c>
      <c r="G74" s="316"/>
      <c r="H74" s="316"/>
      <c r="I74" s="316" t="s">
        <v>1241</v>
      </c>
    </row>
    <row r="75" spans="1:9" ht="17">
      <c r="A75" s="6">
        <v>5</v>
      </c>
      <c r="B75" s="314" t="s">
        <v>31</v>
      </c>
      <c r="C75" s="315">
        <v>1.75</v>
      </c>
      <c r="D75" s="315">
        <v>1.52</v>
      </c>
      <c r="E75" s="315">
        <v>0.87</v>
      </c>
      <c r="F75" s="316">
        <v>3</v>
      </c>
      <c r="G75" s="316" t="s">
        <v>8</v>
      </c>
      <c r="H75" s="315" t="s">
        <v>1244</v>
      </c>
      <c r="I75" s="316" t="s">
        <v>33</v>
      </c>
    </row>
    <row r="76" spans="1:9" ht="17">
      <c r="A76" s="6">
        <v>6</v>
      </c>
      <c r="B76" s="314" t="s">
        <v>31</v>
      </c>
      <c r="C76" s="315">
        <v>7.84</v>
      </c>
      <c r="D76" s="315">
        <v>2.73</v>
      </c>
      <c r="E76" s="315">
        <v>0.34</v>
      </c>
      <c r="F76" s="316">
        <v>3</v>
      </c>
      <c r="G76" s="316" t="s">
        <v>8</v>
      </c>
      <c r="H76" s="316"/>
      <c r="I76" s="316"/>
    </row>
    <row r="77" spans="1:9" ht="17">
      <c r="A77" s="6">
        <v>7</v>
      </c>
      <c r="B77" s="314" t="s">
        <v>31</v>
      </c>
      <c r="C77" s="315">
        <v>7.83</v>
      </c>
      <c r="D77" s="315">
        <v>2.58</v>
      </c>
      <c r="E77" s="315">
        <v>0.34</v>
      </c>
      <c r="F77" s="316">
        <v>3</v>
      </c>
      <c r="G77" s="316" t="s">
        <v>8</v>
      </c>
      <c r="H77" s="316"/>
      <c r="I77" s="316"/>
    </row>
    <row r="78" spans="1:9" ht="17">
      <c r="A78" s="6">
        <v>8</v>
      </c>
      <c r="B78" s="314"/>
      <c r="C78" s="315" t="s">
        <v>1233</v>
      </c>
      <c r="D78" s="315" t="s">
        <v>1233</v>
      </c>
      <c r="E78" s="315" t="s">
        <v>1233</v>
      </c>
      <c r="F78" s="316">
        <v>3</v>
      </c>
      <c r="G78" s="316" t="s">
        <v>9</v>
      </c>
      <c r="H78" s="316" t="s">
        <v>1233</v>
      </c>
      <c r="I78" s="313" t="s">
        <v>385</v>
      </c>
    </row>
    <row r="79" spans="1:9" ht="17">
      <c r="A79" s="6">
        <v>9</v>
      </c>
      <c r="B79" s="314" t="s">
        <v>31</v>
      </c>
      <c r="C79" s="315">
        <v>7.84</v>
      </c>
      <c r="D79" s="315">
        <v>3.01</v>
      </c>
      <c r="E79" s="315">
        <v>0.38</v>
      </c>
      <c r="F79" s="316">
        <v>3</v>
      </c>
      <c r="G79" s="316" t="s">
        <v>8</v>
      </c>
      <c r="H79" s="316"/>
      <c r="I79" s="316"/>
    </row>
    <row r="80" spans="1:9" ht="17">
      <c r="A80" s="6">
        <v>10</v>
      </c>
      <c r="B80" s="314" t="s">
        <v>31</v>
      </c>
      <c r="C80" s="315">
        <v>7.83</v>
      </c>
      <c r="D80" s="315">
        <v>2.89</v>
      </c>
      <c r="E80" s="315">
        <v>0.36</v>
      </c>
      <c r="F80" s="316">
        <v>3</v>
      </c>
      <c r="G80" s="316" t="s">
        <v>8</v>
      </c>
      <c r="H80" s="316"/>
      <c r="I80" s="316" t="s">
        <v>1241</v>
      </c>
    </row>
    <row r="81" spans="1:9" ht="17">
      <c r="A81" s="6">
        <v>11</v>
      </c>
      <c r="B81" s="314" t="s">
        <v>31</v>
      </c>
      <c r="C81" s="315">
        <v>7.83</v>
      </c>
      <c r="D81" s="315">
        <v>3.06</v>
      </c>
      <c r="E81" s="315">
        <v>0.39</v>
      </c>
      <c r="F81" s="316">
        <v>3</v>
      </c>
      <c r="G81" s="316" t="s">
        <v>8</v>
      </c>
      <c r="H81" s="316"/>
      <c r="I81" s="316"/>
    </row>
    <row r="82" spans="1:9" ht="17">
      <c r="A82" s="6">
        <v>12</v>
      </c>
      <c r="B82" s="314" t="s">
        <v>31</v>
      </c>
      <c r="C82" s="315">
        <v>7.84</v>
      </c>
      <c r="D82" s="315">
        <v>2.65</v>
      </c>
      <c r="E82" s="315">
        <v>0.38</v>
      </c>
      <c r="F82" s="316">
        <v>3</v>
      </c>
      <c r="G82" s="316" t="s">
        <v>8</v>
      </c>
      <c r="H82" s="316"/>
      <c r="I82" s="316"/>
    </row>
    <row r="83" spans="1:9" ht="17">
      <c r="A83" s="6">
        <v>13</v>
      </c>
      <c r="B83" s="314" t="s">
        <v>31</v>
      </c>
      <c r="C83" s="315">
        <v>1.75</v>
      </c>
      <c r="D83" s="315">
        <v>0.43</v>
      </c>
      <c r="E83" s="315">
        <v>0.24</v>
      </c>
      <c r="F83" s="316">
        <v>3</v>
      </c>
      <c r="G83" s="316" t="s">
        <v>9</v>
      </c>
      <c r="H83" s="315" t="s">
        <v>1244</v>
      </c>
      <c r="I83" s="316" t="s">
        <v>33</v>
      </c>
    </row>
    <row r="84" spans="1:9" ht="17">
      <c r="A84" s="6">
        <v>14</v>
      </c>
      <c r="B84" s="237" t="s">
        <v>54</v>
      </c>
      <c r="C84" s="315"/>
      <c r="D84" s="315"/>
      <c r="E84" s="315"/>
      <c r="F84" s="316">
        <v>3</v>
      </c>
      <c r="G84" s="316"/>
      <c r="H84" s="316"/>
      <c r="I84" s="316" t="s">
        <v>1241</v>
      </c>
    </row>
    <row r="85" spans="1:9" ht="17">
      <c r="A85" s="6">
        <v>15</v>
      </c>
      <c r="B85" s="314" t="s">
        <v>31</v>
      </c>
      <c r="C85" s="315">
        <v>7.84</v>
      </c>
      <c r="D85" s="315">
        <v>3.28</v>
      </c>
      <c r="E85" s="315">
        <v>0.41</v>
      </c>
      <c r="F85" s="316">
        <v>3</v>
      </c>
      <c r="G85" s="316" t="s">
        <v>8</v>
      </c>
      <c r="H85" s="316"/>
      <c r="I85" s="316"/>
    </row>
    <row r="86" spans="1:9" ht="17">
      <c r="A86" s="6">
        <v>16</v>
      </c>
      <c r="B86" s="237" t="s">
        <v>23</v>
      </c>
      <c r="C86" s="315"/>
      <c r="D86" s="315"/>
      <c r="E86" s="317"/>
      <c r="F86" s="316">
        <v>3</v>
      </c>
      <c r="G86" s="316"/>
      <c r="H86" s="316"/>
      <c r="I86" s="318" t="s">
        <v>1245</v>
      </c>
    </row>
    <row r="87" spans="1:9" ht="17">
      <c r="A87" s="6">
        <v>17</v>
      </c>
      <c r="B87" s="237" t="s">
        <v>23</v>
      </c>
      <c r="C87" s="315"/>
      <c r="D87" s="315"/>
      <c r="E87" s="317"/>
      <c r="F87" s="316">
        <v>3</v>
      </c>
      <c r="G87" s="316"/>
      <c r="H87" s="316"/>
      <c r="I87" s="318" t="s">
        <v>1245</v>
      </c>
    </row>
    <row r="88" spans="1:9" ht="17">
      <c r="A88" s="6">
        <v>18</v>
      </c>
      <c r="B88" s="237" t="s">
        <v>54</v>
      </c>
      <c r="C88" s="319"/>
      <c r="D88" s="315"/>
      <c r="E88" s="317"/>
      <c r="F88" s="316">
        <v>3</v>
      </c>
      <c r="G88" s="316"/>
      <c r="H88" s="316"/>
      <c r="I88" s="316" t="s">
        <v>1241</v>
      </c>
    </row>
    <row r="89" spans="1:9" ht="17">
      <c r="A89" s="6">
        <v>19</v>
      </c>
      <c r="B89" s="314" t="s">
        <v>31</v>
      </c>
      <c r="C89" s="315">
        <v>7.84</v>
      </c>
      <c r="D89" s="315">
        <v>2.65</v>
      </c>
      <c r="E89" s="315">
        <v>0.38</v>
      </c>
      <c r="F89" s="316">
        <v>3</v>
      </c>
      <c r="G89" s="316" t="s">
        <v>8</v>
      </c>
      <c r="H89" s="316"/>
      <c r="I89" s="316" t="s">
        <v>7</v>
      </c>
    </row>
    <row r="90" spans="1:9" ht="17">
      <c r="A90" s="6">
        <v>20</v>
      </c>
      <c r="B90" s="314" t="s">
        <v>31</v>
      </c>
      <c r="C90" s="315">
        <v>1.75</v>
      </c>
      <c r="D90" s="315">
        <v>0.43</v>
      </c>
      <c r="E90" s="315">
        <v>0.24</v>
      </c>
      <c r="F90" s="316">
        <v>3</v>
      </c>
      <c r="G90" s="316" t="s">
        <v>9</v>
      </c>
      <c r="H90" s="315" t="s">
        <v>1244</v>
      </c>
      <c r="I90" s="316" t="s">
        <v>33</v>
      </c>
    </row>
    <row r="91" spans="1:9" ht="17">
      <c r="A91" s="6">
        <v>21</v>
      </c>
      <c r="B91" s="237" t="s">
        <v>54</v>
      </c>
      <c r="C91" s="315"/>
      <c r="D91" s="315"/>
      <c r="E91" s="315"/>
      <c r="F91" s="316">
        <v>3</v>
      </c>
      <c r="G91" s="316"/>
      <c r="H91" s="316"/>
      <c r="I91" s="316" t="s">
        <v>1241</v>
      </c>
    </row>
    <row r="92" spans="1:9" ht="17">
      <c r="A92" s="6">
        <v>22</v>
      </c>
      <c r="B92" s="314" t="s">
        <v>31</v>
      </c>
      <c r="C92" s="315">
        <v>7.84</v>
      </c>
      <c r="D92" s="315">
        <v>3.28</v>
      </c>
      <c r="E92" s="315">
        <v>0.41</v>
      </c>
      <c r="F92" s="316">
        <v>3</v>
      </c>
      <c r="G92" s="316" t="s">
        <v>8</v>
      </c>
      <c r="H92" s="316"/>
      <c r="I92" s="316" t="s">
        <v>7</v>
      </c>
    </row>
    <row r="93" spans="1:9" ht="17">
      <c r="A93" s="6">
        <v>23</v>
      </c>
      <c r="B93" s="237" t="s">
        <v>23</v>
      </c>
      <c r="C93" s="315"/>
      <c r="D93" s="315"/>
      <c r="E93" s="317"/>
      <c r="F93" s="316">
        <v>3</v>
      </c>
      <c r="G93" s="316"/>
      <c r="H93" s="316"/>
      <c r="I93" s="318" t="s">
        <v>1245</v>
      </c>
    </row>
    <row r="94" spans="1:9" ht="17">
      <c r="A94" s="6">
        <v>24</v>
      </c>
      <c r="B94" s="237" t="s">
        <v>23</v>
      </c>
      <c r="C94" s="315"/>
      <c r="D94" s="315"/>
      <c r="E94" s="317"/>
      <c r="F94" s="316">
        <v>3</v>
      </c>
      <c r="G94" s="316"/>
      <c r="H94" s="316"/>
      <c r="I94" s="318" t="s">
        <v>1245</v>
      </c>
    </row>
    <row r="95" spans="1:9" ht="17">
      <c r="A95" s="6">
        <v>18</v>
      </c>
      <c r="B95" s="237" t="s">
        <v>54</v>
      </c>
      <c r="C95" s="319"/>
      <c r="D95" s="315"/>
      <c r="E95" s="317"/>
      <c r="F95" s="316">
        <v>3</v>
      </c>
      <c r="G95" s="316"/>
      <c r="H95" s="316"/>
      <c r="I95" s="316" t="s">
        <v>1241</v>
      </c>
    </row>
    <row r="96" spans="1:9" ht="46.5" customHeight="1">
      <c r="A96" s="746" t="s">
        <v>1246</v>
      </c>
      <c r="B96" s="746"/>
      <c r="C96" s="746"/>
      <c r="D96" s="746"/>
      <c r="E96" s="746"/>
      <c r="F96" s="746"/>
      <c r="G96" s="746"/>
      <c r="H96" s="746"/>
      <c r="I96" s="746"/>
    </row>
    <row r="97" spans="1:9" ht="51">
      <c r="A97" s="2" t="s">
        <v>1221</v>
      </c>
      <c r="B97" s="2" t="s">
        <v>3</v>
      </c>
      <c r="C97" s="2" t="s">
        <v>38</v>
      </c>
      <c r="D97" s="2" t="s">
        <v>5</v>
      </c>
      <c r="E97" s="2" t="s">
        <v>6</v>
      </c>
      <c r="F97" s="2" t="s">
        <v>2</v>
      </c>
      <c r="G97" s="2" t="s">
        <v>10</v>
      </c>
      <c r="H97" s="2" t="s">
        <v>4</v>
      </c>
      <c r="I97" s="2" t="s">
        <v>1</v>
      </c>
    </row>
    <row r="98" spans="1:9" ht="17">
      <c r="A98" s="6">
        <v>1</v>
      </c>
      <c r="B98" s="105" t="s">
        <v>31</v>
      </c>
      <c r="C98" s="101">
        <v>20.8</v>
      </c>
      <c r="D98" s="101">
        <v>7.4</v>
      </c>
      <c r="E98" s="101">
        <v>0.35</v>
      </c>
      <c r="F98" s="97">
        <v>5</v>
      </c>
      <c r="G98" s="97" t="s">
        <v>8</v>
      </c>
      <c r="H98" s="101"/>
      <c r="I98" s="97" t="s">
        <v>7</v>
      </c>
    </row>
    <row r="99" spans="1:9" ht="17">
      <c r="A99" s="6">
        <v>2</v>
      </c>
      <c r="B99" s="105" t="s">
        <v>31</v>
      </c>
      <c r="C99" s="101">
        <v>20.8</v>
      </c>
      <c r="D99" s="101">
        <v>7.36</v>
      </c>
      <c r="E99" s="101">
        <v>0.35</v>
      </c>
      <c r="F99" s="97">
        <v>5</v>
      </c>
      <c r="G99" s="97" t="s">
        <v>8</v>
      </c>
      <c r="H99" s="97"/>
      <c r="I99" s="97" t="s">
        <v>7</v>
      </c>
    </row>
    <row r="100" spans="1:9" ht="17">
      <c r="A100" s="6">
        <v>3</v>
      </c>
      <c r="B100" s="105" t="s">
        <v>31</v>
      </c>
      <c r="C100" s="101">
        <v>20.8</v>
      </c>
      <c r="D100" s="101">
        <v>6.85</v>
      </c>
      <c r="E100" s="101">
        <v>0.28999999999999998</v>
      </c>
      <c r="F100" s="97">
        <v>5</v>
      </c>
      <c r="G100" s="97" t="s">
        <v>8</v>
      </c>
      <c r="H100" s="97"/>
      <c r="I100" s="97" t="s">
        <v>7</v>
      </c>
    </row>
    <row r="101" spans="1:9" ht="17">
      <c r="A101" s="6">
        <v>4</v>
      </c>
      <c r="B101" s="105" t="s">
        <v>31</v>
      </c>
      <c r="C101" s="101">
        <v>20.8</v>
      </c>
      <c r="D101" s="101">
        <v>7.39</v>
      </c>
      <c r="E101" s="101">
        <v>0.35</v>
      </c>
      <c r="F101" s="97">
        <v>5</v>
      </c>
      <c r="G101" s="97" t="s">
        <v>8</v>
      </c>
      <c r="H101" s="97"/>
      <c r="I101" s="97" t="s">
        <v>7</v>
      </c>
    </row>
    <row r="102" spans="1:9" ht="17">
      <c r="A102" s="6">
        <v>5</v>
      </c>
      <c r="B102" s="105" t="s">
        <v>31</v>
      </c>
      <c r="C102" s="101">
        <v>20.8</v>
      </c>
      <c r="D102" s="101">
        <v>6.76</v>
      </c>
      <c r="E102" s="101">
        <v>0.32</v>
      </c>
      <c r="F102" s="97">
        <v>5</v>
      </c>
      <c r="G102" s="97" t="s">
        <v>8</v>
      </c>
      <c r="H102" s="101"/>
      <c r="I102" s="97" t="s">
        <v>7</v>
      </c>
    </row>
    <row r="103" spans="1:9" ht="17">
      <c r="A103" s="6">
        <v>6</v>
      </c>
      <c r="B103" s="105" t="s">
        <v>31</v>
      </c>
      <c r="C103" s="101">
        <v>20.8</v>
      </c>
      <c r="D103" s="101">
        <v>7.03</v>
      </c>
      <c r="E103" s="101">
        <v>0.33</v>
      </c>
      <c r="F103" s="97">
        <v>5</v>
      </c>
      <c r="G103" s="97" t="s">
        <v>8</v>
      </c>
      <c r="H103" s="97"/>
      <c r="I103" s="97" t="s">
        <v>7</v>
      </c>
    </row>
    <row r="104" spans="1:9" ht="17">
      <c r="A104" s="6">
        <v>7</v>
      </c>
      <c r="B104" s="105" t="s">
        <v>31</v>
      </c>
      <c r="C104" s="101">
        <v>20.8</v>
      </c>
      <c r="D104" s="101">
        <v>7.01</v>
      </c>
      <c r="E104" s="101">
        <v>0.33</v>
      </c>
      <c r="F104" s="97">
        <v>5</v>
      </c>
      <c r="G104" s="97" t="s">
        <v>8</v>
      </c>
      <c r="H104" s="97"/>
      <c r="I104" s="97" t="s">
        <v>7</v>
      </c>
    </row>
    <row r="105" spans="1:9" ht="17">
      <c r="A105" s="6">
        <v>8</v>
      </c>
      <c r="B105" s="105" t="s">
        <v>31</v>
      </c>
      <c r="C105" s="101">
        <v>20.8</v>
      </c>
      <c r="D105" s="101">
        <v>6.92</v>
      </c>
      <c r="E105" s="101">
        <v>0.33</v>
      </c>
      <c r="F105" s="97">
        <v>5</v>
      </c>
      <c r="G105" s="97" t="s">
        <v>8</v>
      </c>
      <c r="H105" s="97"/>
      <c r="I105" s="97" t="s">
        <v>7</v>
      </c>
    </row>
    <row r="106" spans="1:9" ht="17">
      <c r="A106" s="6">
        <v>9</v>
      </c>
      <c r="B106" s="105" t="s">
        <v>31</v>
      </c>
      <c r="C106" s="101">
        <v>20.8</v>
      </c>
      <c r="D106" s="101">
        <v>7.03</v>
      </c>
      <c r="E106" s="101">
        <v>0.33</v>
      </c>
      <c r="F106" s="97">
        <v>5</v>
      </c>
      <c r="G106" s="97" t="s">
        <v>8</v>
      </c>
      <c r="H106" s="97"/>
      <c r="I106" s="97" t="s">
        <v>7</v>
      </c>
    </row>
    <row r="107" spans="1:9" ht="17">
      <c r="A107" s="6">
        <v>10</v>
      </c>
      <c r="B107" s="104" t="s">
        <v>14</v>
      </c>
      <c r="C107" s="101"/>
      <c r="D107" s="101"/>
      <c r="E107" s="101"/>
      <c r="F107" s="97">
        <v>5</v>
      </c>
      <c r="G107" s="97"/>
      <c r="H107" s="97"/>
      <c r="I107" s="97" t="s">
        <v>1241</v>
      </c>
    </row>
    <row r="108" spans="1:9" ht="17">
      <c r="A108" s="6">
        <v>11</v>
      </c>
      <c r="B108" s="105" t="s">
        <v>31</v>
      </c>
      <c r="C108" s="101">
        <v>20.8</v>
      </c>
      <c r="D108" s="101">
        <v>7.14</v>
      </c>
      <c r="E108" s="101">
        <v>0.34</v>
      </c>
      <c r="F108" s="97">
        <v>5</v>
      </c>
      <c r="G108" s="97" t="s">
        <v>8</v>
      </c>
      <c r="H108" s="97"/>
      <c r="I108" s="97" t="s">
        <v>7</v>
      </c>
    </row>
    <row r="109" spans="1:9" ht="17">
      <c r="A109" s="6">
        <v>12</v>
      </c>
      <c r="B109" s="105" t="s">
        <v>31</v>
      </c>
      <c r="C109" s="101">
        <v>20.8</v>
      </c>
      <c r="D109" s="101">
        <v>8.1</v>
      </c>
      <c r="E109" s="101">
        <v>0.39</v>
      </c>
      <c r="F109" s="97">
        <v>5</v>
      </c>
      <c r="G109" s="97" t="s">
        <v>8</v>
      </c>
      <c r="H109" s="97"/>
      <c r="I109" s="97" t="s">
        <v>7</v>
      </c>
    </row>
    <row r="110" spans="1:9" ht="17">
      <c r="A110" s="6">
        <v>13</v>
      </c>
      <c r="B110" s="104" t="s">
        <v>54</v>
      </c>
      <c r="C110" s="101"/>
      <c r="D110" s="101"/>
      <c r="E110" s="101"/>
      <c r="F110" s="97">
        <v>5</v>
      </c>
      <c r="G110" s="97"/>
      <c r="H110" s="101"/>
      <c r="I110" s="97" t="s">
        <v>1241</v>
      </c>
    </row>
    <row r="111" spans="1:9" ht="17">
      <c r="A111" s="6">
        <v>14</v>
      </c>
      <c r="B111" s="104" t="s">
        <v>54</v>
      </c>
      <c r="C111" s="101"/>
      <c r="D111" s="101"/>
      <c r="E111" s="101"/>
      <c r="F111" s="97">
        <v>5</v>
      </c>
      <c r="G111" s="97"/>
      <c r="H111" s="97"/>
      <c r="I111" s="97" t="s">
        <v>1241</v>
      </c>
    </row>
    <row r="112" spans="1:9" ht="17">
      <c r="A112" s="6">
        <v>15</v>
      </c>
      <c r="B112" s="104" t="s">
        <v>14</v>
      </c>
      <c r="C112" s="101"/>
      <c r="D112" s="101"/>
      <c r="E112" s="101"/>
      <c r="F112" s="97">
        <v>5</v>
      </c>
      <c r="G112" s="97"/>
      <c r="H112" s="97"/>
      <c r="I112" s="97" t="s">
        <v>1241</v>
      </c>
    </row>
    <row r="113" spans="1:9" ht="17">
      <c r="A113" s="6">
        <v>16</v>
      </c>
      <c r="B113" s="320" t="s">
        <v>31</v>
      </c>
      <c r="C113" s="101">
        <v>20.82</v>
      </c>
      <c r="D113" s="101">
        <v>7.62</v>
      </c>
      <c r="E113" s="96">
        <v>0.36</v>
      </c>
      <c r="F113" s="97">
        <v>5</v>
      </c>
      <c r="G113" s="97" t="s">
        <v>8</v>
      </c>
      <c r="H113" s="97"/>
      <c r="I113" s="97" t="s">
        <v>7</v>
      </c>
    </row>
    <row r="114" spans="1:9" ht="17">
      <c r="A114" s="6">
        <v>17</v>
      </c>
      <c r="B114" s="104" t="s">
        <v>23</v>
      </c>
      <c r="C114" s="101"/>
      <c r="D114" s="101"/>
      <c r="E114" s="96"/>
      <c r="F114" s="97">
        <v>5</v>
      </c>
      <c r="G114" s="97"/>
      <c r="H114" s="97"/>
      <c r="I114" s="97" t="s">
        <v>1247</v>
      </c>
    </row>
    <row r="115" spans="1:9" ht="17">
      <c r="A115" s="6">
        <v>18</v>
      </c>
      <c r="B115" s="104" t="s">
        <v>23</v>
      </c>
      <c r="C115" s="202"/>
      <c r="D115" s="101"/>
      <c r="E115" s="96"/>
      <c r="F115" s="97">
        <v>5</v>
      </c>
      <c r="G115" s="97"/>
      <c r="H115" s="97"/>
      <c r="I115" s="97" t="s">
        <v>1247</v>
      </c>
    </row>
    <row r="116" spans="1:9" ht="42.75" customHeight="1">
      <c r="A116" s="746" t="s">
        <v>1248</v>
      </c>
      <c r="B116" s="746"/>
      <c r="C116" s="746"/>
      <c r="D116" s="746"/>
      <c r="E116" s="746"/>
      <c r="F116" s="746"/>
      <c r="G116" s="746"/>
      <c r="H116" s="746"/>
      <c r="I116" s="746"/>
    </row>
    <row r="117" spans="1:9" ht="51">
      <c r="A117" s="2" t="s">
        <v>1221</v>
      </c>
      <c r="B117" s="2" t="s">
        <v>3</v>
      </c>
      <c r="C117" s="2" t="s">
        <v>38</v>
      </c>
      <c r="D117" s="2" t="s">
        <v>5</v>
      </c>
      <c r="E117" s="2" t="s">
        <v>6</v>
      </c>
      <c r="F117" s="2" t="s">
        <v>2</v>
      </c>
      <c r="G117" s="2" t="s">
        <v>10</v>
      </c>
      <c r="H117" s="2" t="s">
        <v>4</v>
      </c>
      <c r="I117" s="2" t="s">
        <v>1</v>
      </c>
    </row>
    <row r="118" spans="1:9" ht="17">
      <c r="A118" s="6">
        <v>1</v>
      </c>
      <c r="B118" s="105" t="s">
        <v>31</v>
      </c>
      <c r="C118" s="101">
        <v>2.08</v>
      </c>
      <c r="D118" s="101">
        <v>0.87</v>
      </c>
      <c r="E118" s="101">
        <v>0.32</v>
      </c>
      <c r="F118" s="97">
        <v>12</v>
      </c>
      <c r="G118" s="97" t="s">
        <v>9</v>
      </c>
      <c r="H118" s="101" t="s">
        <v>1249</v>
      </c>
      <c r="I118" s="97" t="s">
        <v>33</v>
      </c>
    </row>
    <row r="119" spans="1:9" ht="17">
      <c r="A119" s="6">
        <v>2</v>
      </c>
      <c r="B119" s="105" t="s">
        <v>31</v>
      </c>
      <c r="C119" s="101">
        <v>37.119999999999997</v>
      </c>
      <c r="D119" s="101">
        <v>13.91</v>
      </c>
      <c r="E119" s="101">
        <v>0.37</v>
      </c>
      <c r="F119" s="97">
        <v>12</v>
      </c>
      <c r="G119" s="97" t="s">
        <v>9</v>
      </c>
      <c r="H119" s="101" t="s">
        <v>1250</v>
      </c>
      <c r="I119" s="97" t="s">
        <v>33</v>
      </c>
    </row>
    <row r="120" spans="1:9" ht="17">
      <c r="A120" s="6">
        <v>3</v>
      </c>
      <c r="B120" s="105" t="s">
        <v>31</v>
      </c>
      <c r="C120" s="101">
        <v>2.68</v>
      </c>
      <c r="D120" s="101">
        <v>0.86</v>
      </c>
      <c r="E120" s="101">
        <v>0.32</v>
      </c>
      <c r="F120" s="97">
        <v>12</v>
      </c>
      <c r="G120" s="97" t="s">
        <v>9</v>
      </c>
      <c r="H120" s="101" t="s">
        <v>1251</v>
      </c>
      <c r="I120" s="97" t="s">
        <v>33</v>
      </c>
    </row>
    <row r="121" spans="1:9" ht="17">
      <c r="A121" s="6">
        <v>4</v>
      </c>
      <c r="B121" s="104" t="s">
        <v>14</v>
      </c>
      <c r="C121" s="101"/>
      <c r="D121" s="101"/>
      <c r="E121" s="101"/>
      <c r="F121" s="97">
        <v>12</v>
      </c>
      <c r="G121" s="97"/>
      <c r="H121" s="101"/>
      <c r="I121" s="97" t="s">
        <v>1241</v>
      </c>
    </row>
    <row r="122" spans="1:9" ht="17">
      <c r="A122" s="6">
        <v>5</v>
      </c>
      <c r="B122" s="105" t="s">
        <v>31</v>
      </c>
      <c r="C122" s="101">
        <v>13.8</v>
      </c>
      <c r="D122" s="101">
        <v>6.88</v>
      </c>
      <c r="E122" s="101">
        <v>2.37</v>
      </c>
      <c r="F122" s="97">
        <v>12</v>
      </c>
      <c r="G122" s="97" t="s">
        <v>9</v>
      </c>
      <c r="H122" s="101" t="s">
        <v>1252</v>
      </c>
      <c r="I122" s="97" t="s">
        <v>33</v>
      </c>
    </row>
    <row r="123" spans="1:9" ht="17">
      <c r="A123" s="6">
        <v>6</v>
      </c>
      <c r="B123" s="105" t="s">
        <v>31</v>
      </c>
      <c r="C123" s="101">
        <v>13.8</v>
      </c>
      <c r="D123" s="101">
        <v>5.09</v>
      </c>
      <c r="E123" s="101">
        <v>0.59</v>
      </c>
      <c r="F123" s="97">
        <v>12</v>
      </c>
      <c r="G123" s="97" t="s">
        <v>9</v>
      </c>
      <c r="H123" s="101" t="s">
        <v>1253</v>
      </c>
      <c r="I123" s="97" t="s">
        <v>33</v>
      </c>
    </row>
    <row r="124" spans="1:9" ht="17">
      <c r="A124" s="6">
        <v>7</v>
      </c>
      <c r="B124" s="105" t="s">
        <v>31</v>
      </c>
      <c r="C124" s="101">
        <v>40.26</v>
      </c>
      <c r="D124" s="101">
        <v>15.8</v>
      </c>
      <c r="E124" s="101">
        <v>0.48</v>
      </c>
      <c r="F124" s="97">
        <v>12</v>
      </c>
      <c r="G124" s="97" t="s">
        <v>8</v>
      </c>
      <c r="H124" s="101"/>
      <c r="I124" s="97" t="s">
        <v>7</v>
      </c>
    </row>
    <row r="125" spans="1:9" ht="17">
      <c r="A125" s="6">
        <v>8</v>
      </c>
      <c r="B125" s="104" t="s">
        <v>54</v>
      </c>
      <c r="C125" s="101"/>
      <c r="D125" s="101"/>
      <c r="E125" s="101"/>
      <c r="F125" s="97">
        <v>12</v>
      </c>
      <c r="G125" s="97"/>
      <c r="H125" s="97"/>
      <c r="I125" s="97" t="s">
        <v>1241</v>
      </c>
    </row>
    <row r="126" spans="1:9" ht="17">
      <c r="A126" s="6">
        <v>9</v>
      </c>
      <c r="B126" s="105" t="s">
        <v>31</v>
      </c>
      <c r="C126" s="101">
        <v>37.9</v>
      </c>
      <c r="D126" s="101">
        <v>14.37</v>
      </c>
      <c r="E126" s="101">
        <v>0.37</v>
      </c>
      <c r="F126" s="97">
        <v>12</v>
      </c>
      <c r="G126" s="97" t="s">
        <v>9</v>
      </c>
      <c r="H126" s="101" t="s">
        <v>1254</v>
      </c>
      <c r="I126" s="97" t="s">
        <v>33</v>
      </c>
    </row>
    <row r="127" spans="1:9" ht="17">
      <c r="A127" s="6">
        <v>10</v>
      </c>
      <c r="B127" s="105" t="s">
        <v>31</v>
      </c>
      <c r="C127" s="101">
        <v>37.9</v>
      </c>
      <c r="D127" s="101">
        <v>14.37</v>
      </c>
      <c r="E127" s="101">
        <v>0.37</v>
      </c>
      <c r="F127" s="97">
        <v>12</v>
      </c>
      <c r="G127" s="97" t="s">
        <v>9</v>
      </c>
      <c r="H127" s="101" t="s">
        <v>1255</v>
      </c>
      <c r="I127" s="97" t="s">
        <v>33</v>
      </c>
    </row>
    <row r="128" spans="1:9" ht="17">
      <c r="A128" s="6">
        <v>11</v>
      </c>
      <c r="B128" s="104" t="s">
        <v>71</v>
      </c>
      <c r="C128" s="101"/>
      <c r="D128" s="101"/>
      <c r="E128" s="101"/>
      <c r="F128" s="97">
        <v>12</v>
      </c>
      <c r="G128" s="97"/>
      <c r="H128" s="97"/>
      <c r="I128" s="97"/>
    </row>
    <row r="129" spans="1:9" ht="17">
      <c r="A129" s="6">
        <v>12</v>
      </c>
      <c r="B129" s="104" t="s">
        <v>54</v>
      </c>
      <c r="C129" s="101"/>
      <c r="D129" s="101"/>
      <c r="E129" s="101"/>
      <c r="F129" s="97">
        <v>12</v>
      </c>
      <c r="G129" s="97"/>
      <c r="H129" s="97"/>
      <c r="I129" s="97" t="s">
        <v>1241</v>
      </c>
    </row>
    <row r="130" spans="1:9" ht="17">
      <c r="A130" s="6">
        <v>13</v>
      </c>
      <c r="B130" s="104" t="s">
        <v>23</v>
      </c>
      <c r="C130" s="101"/>
      <c r="D130" s="101"/>
      <c r="E130" s="101"/>
      <c r="F130" s="97">
        <v>12</v>
      </c>
      <c r="G130" s="97"/>
      <c r="H130" s="101"/>
      <c r="I130" s="97" t="s">
        <v>1247</v>
      </c>
    </row>
    <row r="131" spans="1:9" ht="17">
      <c r="A131" s="6">
        <v>14</v>
      </c>
      <c r="B131" s="104" t="s">
        <v>23</v>
      </c>
      <c r="C131" s="101"/>
      <c r="D131" s="101"/>
      <c r="E131" s="101"/>
      <c r="F131" s="97">
        <v>12</v>
      </c>
      <c r="G131" s="97"/>
      <c r="H131" s="97"/>
      <c r="I131" s="97" t="s">
        <v>1247</v>
      </c>
    </row>
    <row r="132" spans="1:9" ht="17">
      <c r="A132" s="6">
        <v>15</v>
      </c>
      <c r="B132" s="105" t="s">
        <v>31</v>
      </c>
      <c r="C132" s="101">
        <v>10.220000000000001</v>
      </c>
      <c r="D132" s="101">
        <v>3.51</v>
      </c>
      <c r="E132" s="101">
        <v>0.34</v>
      </c>
      <c r="F132" s="97">
        <v>12</v>
      </c>
      <c r="G132" s="97" t="s">
        <v>9</v>
      </c>
      <c r="H132" s="101" t="s">
        <v>1256</v>
      </c>
      <c r="I132" s="97" t="s">
        <v>33</v>
      </c>
    </row>
    <row r="133" spans="1:9" ht="17">
      <c r="A133" s="6">
        <v>16</v>
      </c>
      <c r="B133" s="104" t="s">
        <v>14</v>
      </c>
      <c r="C133" s="101"/>
      <c r="D133" s="101"/>
      <c r="E133" s="96"/>
      <c r="F133" s="97">
        <v>12</v>
      </c>
      <c r="G133" s="97"/>
      <c r="H133" s="97"/>
      <c r="I133" s="97" t="s">
        <v>1241</v>
      </c>
    </row>
    <row r="134" spans="1:9" ht="17">
      <c r="A134" s="6">
        <v>17</v>
      </c>
      <c r="B134" s="105" t="s">
        <v>31</v>
      </c>
      <c r="C134" s="101">
        <v>40.28</v>
      </c>
      <c r="D134" s="101">
        <v>14.94</v>
      </c>
      <c r="E134" s="96">
        <v>0.41</v>
      </c>
      <c r="F134" s="97">
        <v>12</v>
      </c>
      <c r="G134" s="97" t="s">
        <v>8</v>
      </c>
      <c r="H134" s="101"/>
      <c r="I134" s="97" t="s">
        <v>7</v>
      </c>
    </row>
    <row r="135" spans="1:9" ht="17">
      <c r="A135" s="6">
        <v>18</v>
      </c>
      <c r="B135" s="105" t="s">
        <v>31</v>
      </c>
      <c r="C135" s="101">
        <v>6.4</v>
      </c>
      <c r="D135" s="101">
        <v>1.89</v>
      </c>
      <c r="E135" s="96">
        <v>0.28999999999999998</v>
      </c>
      <c r="F135" s="97">
        <v>12</v>
      </c>
      <c r="G135" s="97" t="s">
        <v>9</v>
      </c>
      <c r="H135" s="101" t="s">
        <v>1257</v>
      </c>
      <c r="I135" s="97" t="s">
        <v>33</v>
      </c>
    </row>
    <row r="136" spans="1:9">
      <c r="A136" s="4"/>
      <c r="B136" s="4"/>
    </row>
    <row r="137" spans="1:9" ht="18.5">
      <c r="A137" s="746" t="s">
        <v>1258</v>
      </c>
      <c r="B137" s="746"/>
      <c r="C137" s="746"/>
      <c r="D137" s="746"/>
      <c r="E137" s="746"/>
      <c r="F137" s="746"/>
      <c r="G137" s="746"/>
      <c r="H137" s="746"/>
      <c r="I137" s="746"/>
    </row>
    <row r="138" spans="1:9" ht="51">
      <c r="A138" s="2" t="s">
        <v>1221</v>
      </c>
      <c r="B138" s="2" t="s">
        <v>3</v>
      </c>
      <c r="C138" s="2" t="s">
        <v>38</v>
      </c>
      <c r="D138" s="2" t="s">
        <v>5</v>
      </c>
      <c r="E138" s="2" t="s">
        <v>6</v>
      </c>
      <c r="F138" s="2" t="s">
        <v>2</v>
      </c>
      <c r="G138" s="2" t="s">
        <v>10</v>
      </c>
      <c r="H138" s="2" t="s">
        <v>4</v>
      </c>
      <c r="I138" s="2" t="s">
        <v>1</v>
      </c>
    </row>
    <row r="139" spans="1:9" ht="17">
      <c r="A139" s="6">
        <v>1</v>
      </c>
      <c r="B139" s="105" t="s">
        <v>31</v>
      </c>
      <c r="C139" s="101">
        <v>42.14</v>
      </c>
      <c r="D139" s="101"/>
      <c r="E139" s="101"/>
      <c r="F139" s="97">
        <v>13</v>
      </c>
      <c r="G139" s="97" t="s">
        <v>8</v>
      </c>
      <c r="H139" s="101"/>
      <c r="I139" s="97" t="s">
        <v>7</v>
      </c>
    </row>
    <row r="140" spans="1:9" ht="17">
      <c r="A140" s="6">
        <v>2</v>
      </c>
      <c r="B140" s="105" t="s">
        <v>31</v>
      </c>
      <c r="C140" s="101">
        <v>42.15</v>
      </c>
      <c r="D140" s="101"/>
      <c r="E140" s="101"/>
      <c r="F140" s="97">
        <v>13</v>
      </c>
      <c r="G140" s="97" t="s">
        <v>8</v>
      </c>
      <c r="H140" s="101"/>
      <c r="I140" s="97" t="s">
        <v>7</v>
      </c>
    </row>
    <row r="141" spans="1:9" ht="17">
      <c r="A141" s="6">
        <v>3</v>
      </c>
      <c r="B141" s="104" t="s">
        <v>1228</v>
      </c>
      <c r="C141" s="101"/>
      <c r="D141" s="101"/>
      <c r="E141" s="101"/>
      <c r="F141" s="97">
        <v>13</v>
      </c>
      <c r="G141" s="97"/>
      <c r="H141" s="101"/>
      <c r="I141" s="97" t="s">
        <v>1259</v>
      </c>
    </row>
    <row r="142" spans="1:9" ht="17">
      <c r="A142" s="6">
        <v>4</v>
      </c>
      <c r="B142" s="104" t="s">
        <v>1228</v>
      </c>
      <c r="C142" s="101"/>
      <c r="D142" s="101"/>
      <c r="E142" s="101"/>
      <c r="F142" s="97">
        <v>13</v>
      </c>
      <c r="G142" s="97"/>
      <c r="H142" s="101"/>
      <c r="I142" s="97" t="s">
        <v>1259</v>
      </c>
    </row>
    <row r="143" spans="1:9" ht="17">
      <c r="A143" s="6">
        <v>5</v>
      </c>
      <c r="B143" s="105" t="s">
        <v>31</v>
      </c>
      <c r="C143" s="101">
        <v>17.89</v>
      </c>
      <c r="D143" s="101"/>
      <c r="E143" s="101"/>
      <c r="F143" s="97">
        <v>13</v>
      </c>
      <c r="G143" s="97" t="s">
        <v>9</v>
      </c>
      <c r="H143" s="101" t="s">
        <v>1260</v>
      </c>
      <c r="I143" s="97" t="s">
        <v>33</v>
      </c>
    </row>
    <row r="144" spans="1:9" ht="17">
      <c r="A144" s="6">
        <v>6</v>
      </c>
      <c r="B144" s="105" t="s">
        <v>31</v>
      </c>
      <c r="C144" s="101">
        <v>42.14</v>
      </c>
      <c r="D144" s="101"/>
      <c r="E144" s="101"/>
      <c r="F144" s="97">
        <v>13</v>
      </c>
      <c r="G144" s="97" t="s">
        <v>8</v>
      </c>
      <c r="H144" s="101"/>
      <c r="I144" s="97" t="s">
        <v>7</v>
      </c>
    </row>
    <row r="145" spans="1:9" ht="17">
      <c r="A145" s="6">
        <v>7</v>
      </c>
      <c r="B145" s="104" t="s">
        <v>54</v>
      </c>
      <c r="C145" s="101"/>
      <c r="D145" s="101"/>
      <c r="E145" s="101"/>
      <c r="F145" s="97">
        <v>13</v>
      </c>
      <c r="G145" s="97"/>
      <c r="H145" s="101"/>
      <c r="I145" s="97"/>
    </row>
    <row r="146" spans="1:9" ht="17">
      <c r="A146" s="6">
        <v>8</v>
      </c>
      <c r="B146" s="104" t="s">
        <v>54</v>
      </c>
      <c r="C146" s="101"/>
      <c r="D146" s="101"/>
      <c r="E146" s="101"/>
      <c r="F146" s="97">
        <v>13</v>
      </c>
      <c r="G146" s="97"/>
      <c r="H146" s="97"/>
      <c r="I146" s="321"/>
    </row>
    <row r="147" spans="1:9" ht="17">
      <c r="A147" s="6">
        <v>9</v>
      </c>
      <c r="B147" s="105" t="s">
        <v>31</v>
      </c>
      <c r="C147" s="101">
        <v>42.15</v>
      </c>
      <c r="D147" s="101"/>
      <c r="E147" s="101"/>
      <c r="F147" s="97">
        <v>13</v>
      </c>
      <c r="G147" s="97" t="s">
        <v>8</v>
      </c>
      <c r="H147" s="101"/>
      <c r="I147" s="97" t="s">
        <v>7</v>
      </c>
    </row>
    <row r="148" spans="1:9" ht="17">
      <c r="A148" s="6">
        <v>10</v>
      </c>
      <c r="B148" s="105" t="s">
        <v>31</v>
      </c>
      <c r="C148" s="101">
        <v>42.16</v>
      </c>
      <c r="D148" s="101"/>
      <c r="E148" s="101"/>
      <c r="F148" s="97">
        <v>13</v>
      </c>
      <c r="G148" s="97" t="s">
        <v>8</v>
      </c>
      <c r="H148" s="101"/>
      <c r="I148" s="97" t="s">
        <v>7</v>
      </c>
    </row>
    <row r="149" spans="1:9" ht="17">
      <c r="A149" s="6">
        <v>11</v>
      </c>
      <c r="B149" s="105" t="s">
        <v>31</v>
      </c>
      <c r="C149" s="101">
        <v>37.24</v>
      </c>
      <c r="D149" s="101"/>
      <c r="E149" s="101"/>
      <c r="F149" s="97">
        <v>13</v>
      </c>
      <c r="G149" s="97" t="s">
        <v>9</v>
      </c>
      <c r="H149" s="101" t="s">
        <v>1261</v>
      </c>
      <c r="I149" s="97" t="s">
        <v>33</v>
      </c>
    </row>
    <row r="150" spans="1:9" ht="17">
      <c r="A150" s="6">
        <v>12</v>
      </c>
      <c r="B150" s="105" t="s">
        <v>31</v>
      </c>
      <c r="C150" s="101">
        <v>42.15</v>
      </c>
      <c r="D150" s="101"/>
      <c r="E150" s="101"/>
      <c r="F150" s="97">
        <v>13</v>
      </c>
      <c r="G150" s="97" t="s">
        <v>8</v>
      </c>
      <c r="H150" s="97"/>
      <c r="I150" s="97" t="s">
        <v>7</v>
      </c>
    </row>
    <row r="151" spans="1:9" ht="17">
      <c r="A151" s="6">
        <v>13</v>
      </c>
      <c r="B151" s="104" t="s">
        <v>746</v>
      </c>
      <c r="C151" s="101"/>
      <c r="D151" s="101"/>
      <c r="E151" s="101"/>
      <c r="F151" s="97">
        <v>13</v>
      </c>
      <c r="G151" s="97"/>
      <c r="H151" s="101"/>
      <c r="I151" s="310" t="s">
        <v>1262</v>
      </c>
    </row>
    <row r="152" spans="1:9" ht="17">
      <c r="A152" s="6">
        <v>14</v>
      </c>
      <c r="B152" s="104" t="s">
        <v>746</v>
      </c>
      <c r="C152" s="101"/>
      <c r="D152" s="101"/>
      <c r="E152" s="101"/>
      <c r="F152" s="97">
        <v>13</v>
      </c>
      <c r="G152" s="97"/>
      <c r="H152" s="97"/>
      <c r="I152" s="310" t="s">
        <v>1262</v>
      </c>
    </row>
    <row r="153" spans="1:9" ht="17">
      <c r="A153" s="6">
        <v>15</v>
      </c>
      <c r="B153" s="105" t="s">
        <v>31</v>
      </c>
      <c r="C153" s="101">
        <v>24.21</v>
      </c>
      <c r="D153" s="101"/>
      <c r="E153" s="101"/>
      <c r="F153" s="97">
        <v>13</v>
      </c>
      <c r="G153" s="97" t="s">
        <v>9</v>
      </c>
      <c r="H153" s="101" t="s">
        <v>1263</v>
      </c>
      <c r="I153" s="97" t="s">
        <v>33</v>
      </c>
    </row>
    <row r="154" spans="1:9" ht="17">
      <c r="A154" s="6">
        <v>16</v>
      </c>
      <c r="B154" s="105" t="s">
        <v>31</v>
      </c>
      <c r="C154" s="101">
        <v>24.22</v>
      </c>
      <c r="D154" s="101"/>
      <c r="E154" s="96"/>
      <c r="F154" s="97">
        <v>13</v>
      </c>
      <c r="G154" s="97" t="s">
        <v>9</v>
      </c>
      <c r="H154" s="101" t="s">
        <v>1263</v>
      </c>
      <c r="I154" s="97" t="s">
        <v>33</v>
      </c>
    </row>
    <row r="155" spans="1:9" ht="17">
      <c r="A155" s="6">
        <v>17</v>
      </c>
      <c r="B155" s="104" t="s">
        <v>23</v>
      </c>
      <c r="C155" s="101"/>
      <c r="D155" s="101"/>
      <c r="E155" s="96"/>
      <c r="F155" s="97">
        <v>13</v>
      </c>
      <c r="G155" s="97"/>
      <c r="H155" s="101"/>
      <c r="I155" s="310" t="s">
        <v>1262</v>
      </c>
    </row>
    <row r="156" spans="1:9" ht="17">
      <c r="A156" s="6">
        <v>18</v>
      </c>
      <c r="B156" s="104" t="s">
        <v>23</v>
      </c>
      <c r="C156" s="101"/>
      <c r="D156" s="101"/>
      <c r="E156" s="96"/>
      <c r="F156" s="97">
        <v>13</v>
      </c>
      <c r="G156" s="97"/>
      <c r="H156" s="101"/>
      <c r="I156" s="310" t="s">
        <v>1262</v>
      </c>
    </row>
    <row r="157" spans="1:9" ht="63.75" customHeight="1">
      <c r="A157" s="746" t="s">
        <v>1264</v>
      </c>
      <c r="B157" s="746"/>
      <c r="C157" s="746"/>
      <c r="D157" s="746"/>
      <c r="E157" s="746"/>
      <c r="F157" s="746"/>
      <c r="G157" s="746"/>
      <c r="H157" s="746"/>
      <c r="I157" s="746"/>
    </row>
    <row r="158" spans="1:9" ht="51">
      <c r="A158" s="2" t="s">
        <v>1221</v>
      </c>
      <c r="B158" s="2" t="s">
        <v>3</v>
      </c>
      <c r="C158" s="2" t="s">
        <v>38</v>
      </c>
      <c r="D158" s="2" t="s">
        <v>5</v>
      </c>
      <c r="E158" s="2" t="s">
        <v>6</v>
      </c>
      <c r="F158" s="2" t="s">
        <v>2</v>
      </c>
      <c r="G158" s="2" t="s">
        <v>10</v>
      </c>
      <c r="H158" s="2" t="s">
        <v>4</v>
      </c>
      <c r="I158" s="2" t="s">
        <v>1</v>
      </c>
    </row>
    <row r="159" spans="1:9" ht="17">
      <c r="A159" s="6">
        <v>1</v>
      </c>
      <c r="B159" s="104" t="s">
        <v>23</v>
      </c>
      <c r="C159" s="101"/>
      <c r="D159" s="101"/>
      <c r="E159" s="101"/>
      <c r="F159" s="97">
        <v>15</v>
      </c>
      <c r="G159" s="97"/>
      <c r="H159" s="101"/>
      <c r="I159" s="97" t="s">
        <v>1265</v>
      </c>
    </row>
    <row r="160" spans="1:9" ht="17">
      <c r="A160" s="6">
        <v>2</v>
      </c>
      <c r="B160" s="104" t="s">
        <v>1205</v>
      </c>
      <c r="C160" s="101"/>
      <c r="D160" s="101"/>
      <c r="E160" s="101"/>
      <c r="F160" s="97">
        <v>15</v>
      </c>
      <c r="G160" s="97"/>
      <c r="H160" s="101"/>
      <c r="I160" s="97" t="s">
        <v>1266</v>
      </c>
    </row>
    <row r="161" spans="1:9" ht="17">
      <c r="A161" s="6">
        <v>3</v>
      </c>
      <c r="B161" s="104" t="s">
        <v>1205</v>
      </c>
      <c r="C161" s="101"/>
      <c r="D161" s="101"/>
      <c r="E161" s="101"/>
      <c r="F161" s="97">
        <v>15</v>
      </c>
      <c r="G161" s="97"/>
      <c r="H161" s="101"/>
      <c r="I161" s="97" t="s">
        <v>1266</v>
      </c>
    </row>
    <row r="162" spans="1:9" ht="17">
      <c r="A162" s="6">
        <v>4</v>
      </c>
      <c r="B162" s="105" t="s">
        <v>31</v>
      </c>
      <c r="C162" s="101">
        <v>50.11</v>
      </c>
      <c r="D162" s="101">
        <v>12.24</v>
      </c>
      <c r="E162" s="101">
        <v>0.19</v>
      </c>
      <c r="F162" s="97">
        <v>15</v>
      </c>
      <c r="G162" s="97" t="s">
        <v>8</v>
      </c>
      <c r="H162" s="101"/>
      <c r="I162" s="97" t="s">
        <v>7</v>
      </c>
    </row>
    <row r="163" spans="1:9" ht="17">
      <c r="A163" s="6">
        <v>5</v>
      </c>
      <c r="B163" s="105" t="s">
        <v>31</v>
      </c>
      <c r="C163" s="101">
        <v>50.12</v>
      </c>
      <c r="D163" s="101">
        <v>11.43</v>
      </c>
      <c r="E163" s="101">
        <v>0.19</v>
      </c>
      <c r="F163" s="97">
        <v>15</v>
      </c>
      <c r="G163" s="97" t="s">
        <v>8</v>
      </c>
      <c r="H163" s="101"/>
      <c r="I163" s="97" t="s">
        <v>7</v>
      </c>
    </row>
    <row r="164" spans="1:9" ht="17">
      <c r="A164" s="6">
        <v>6</v>
      </c>
      <c r="B164" s="105" t="s">
        <v>31</v>
      </c>
      <c r="C164" s="101">
        <v>31.85</v>
      </c>
      <c r="D164" s="101">
        <v>7.93</v>
      </c>
      <c r="E164" s="101">
        <v>0.24</v>
      </c>
      <c r="F164" s="97">
        <v>15</v>
      </c>
      <c r="G164" s="97" t="s">
        <v>9</v>
      </c>
      <c r="H164" s="101" t="s">
        <v>1267</v>
      </c>
      <c r="I164" s="97" t="s">
        <v>33</v>
      </c>
    </row>
    <row r="165" spans="1:9" ht="17">
      <c r="A165" s="6">
        <v>7</v>
      </c>
      <c r="B165" s="105" t="s">
        <v>31</v>
      </c>
      <c r="C165" s="101">
        <v>6.35</v>
      </c>
      <c r="D165" s="101">
        <v>1.44</v>
      </c>
      <c r="E165" s="101">
        <v>0.22</v>
      </c>
      <c r="F165" s="97">
        <v>15</v>
      </c>
      <c r="G165" s="97" t="s">
        <v>9</v>
      </c>
      <c r="H165" s="101" t="s">
        <v>1268</v>
      </c>
      <c r="I165" s="97" t="s">
        <v>33</v>
      </c>
    </row>
    <row r="166" spans="1:9" ht="17">
      <c r="A166" s="6">
        <v>8</v>
      </c>
      <c r="B166" s="104" t="s">
        <v>54</v>
      </c>
      <c r="C166" s="101"/>
      <c r="D166" s="101"/>
      <c r="E166" s="101"/>
      <c r="F166" s="97">
        <v>15</v>
      </c>
      <c r="G166" s="97"/>
      <c r="H166" s="97"/>
      <c r="I166" s="97" t="s">
        <v>1269</v>
      </c>
    </row>
    <row r="167" spans="1:9" ht="17">
      <c r="A167" s="6">
        <v>9</v>
      </c>
      <c r="B167" s="104" t="s">
        <v>54</v>
      </c>
      <c r="C167" s="101"/>
      <c r="D167" s="101"/>
      <c r="E167" s="101"/>
      <c r="F167" s="97">
        <v>15</v>
      </c>
      <c r="G167" s="97"/>
      <c r="H167" s="101"/>
      <c r="I167" s="97" t="s">
        <v>1269</v>
      </c>
    </row>
    <row r="168" spans="1:9" ht="17">
      <c r="A168" s="6">
        <v>10</v>
      </c>
      <c r="B168" s="104" t="s">
        <v>1270</v>
      </c>
      <c r="C168" s="101"/>
      <c r="D168" s="101"/>
      <c r="E168" s="101"/>
      <c r="F168" s="97">
        <v>15</v>
      </c>
      <c r="G168" s="97"/>
      <c r="H168" s="101"/>
      <c r="I168" s="97" t="s">
        <v>1271</v>
      </c>
    </row>
    <row r="169" spans="1:9" ht="17">
      <c r="A169" s="6">
        <v>11</v>
      </c>
      <c r="B169" s="104" t="s">
        <v>23</v>
      </c>
      <c r="C169" s="101"/>
      <c r="D169" s="101"/>
      <c r="E169" s="101"/>
      <c r="F169" s="97">
        <v>15</v>
      </c>
      <c r="G169" s="97"/>
      <c r="H169" s="101"/>
      <c r="I169" s="97" t="s">
        <v>1265</v>
      </c>
    </row>
    <row r="170" spans="1:9" ht="17">
      <c r="A170" s="6">
        <v>12</v>
      </c>
      <c r="B170" s="105" t="s">
        <v>31</v>
      </c>
      <c r="C170" s="101">
        <v>50.11</v>
      </c>
      <c r="D170" s="101">
        <v>12.32</v>
      </c>
      <c r="E170" s="101">
        <v>0.2</v>
      </c>
      <c r="F170" s="97">
        <v>15</v>
      </c>
      <c r="G170" s="97" t="s">
        <v>8</v>
      </c>
      <c r="H170" s="97"/>
      <c r="I170" s="97" t="s">
        <v>7</v>
      </c>
    </row>
    <row r="171" spans="1:9" ht="17">
      <c r="A171" s="6">
        <v>13</v>
      </c>
      <c r="B171" s="104" t="s">
        <v>23</v>
      </c>
      <c r="C171" s="322"/>
      <c r="D171" s="322"/>
      <c r="E171" s="322"/>
      <c r="F171" s="97">
        <v>15</v>
      </c>
      <c r="G171" s="97"/>
      <c r="H171" s="101"/>
      <c r="I171" s="97" t="s">
        <v>1272</v>
      </c>
    </row>
    <row r="172" spans="1:9" ht="17">
      <c r="A172" s="6">
        <v>14</v>
      </c>
      <c r="B172" s="104" t="s">
        <v>23</v>
      </c>
      <c r="C172" s="101"/>
      <c r="D172" s="101"/>
      <c r="E172" s="101"/>
      <c r="F172" s="97">
        <v>15</v>
      </c>
      <c r="G172" s="97"/>
      <c r="H172" s="97"/>
      <c r="I172" s="310" t="s">
        <v>1273</v>
      </c>
    </row>
    <row r="173" spans="1:9" ht="17">
      <c r="A173" s="6">
        <v>15</v>
      </c>
      <c r="B173" s="104" t="s">
        <v>23</v>
      </c>
      <c r="C173" s="101"/>
      <c r="D173" s="101"/>
      <c r="E173" s="101"/>
      <c r="F173" s="97">
        <v>15</v>
      </c>
      <c r="G173" s="97"/>
      <c r="H173" s="101"/>
      <c r="I173" s="310" t="s">
        <v>1273</v>
      </c>
    </row>
    <row r="174" spans="1:9" ht="17">
      <c r="A174" s="6">
        <v>16</v>
      </c>
      <c r="B174" s="104" t="s">
        <v>1274</v>
      </c>
      <c r="C174" s="101"/>
      <c r="D174" s="101"/>
      <c r="E174" s="96"/>
      <c r="F174" s="97">
        <v>15</v>
      </c>
      <c r="G174" s="97"/>
      <c r="H174" s="101"/>
      <c r="I174" s="97" t="s">
        <v>1275</v>
      </c>
    </row>
    <row r="175" spans="1:9" ht="17">
      <c r="A175" s="6">
        <v>17</v>
      </c>
      <c r="B175" s="104" t="s">
        <v>23</v>
      </c>
      <c r="C175" s="101"/>
      <c r="D175" s="101"/>
      <c r="E175" s="96"/>
      <c r="F175" s="97">
        <v>15</v>
      </c>
      <c r="G175" s="97"/>
      <c r="H175" s="101"/>
      <c r="I175" s="97" t="s">
        <v>1271</v>
      </c>
    </row>
    <row r="176" spans="1:9" ht="17">
      <c r="A176" s="6">
        <v>18</v>
      </c>
      <c r="B176" s="104" t="s">
        <v>1274</v>
      </c>
      <c r="C176" s="101"/>
      <c r="D176" s="101"/>
      <c r="E176" s="96"/>
      <c r="F176" s="97">
        <v>15</v>
      </c>
      <c r="G176" s="97"/>
      <c r="H176" s="101"/>
      <c r="I176" s="97" t="s">
        <v>1275</v>
      </c>
    </row>
    <row r="177" spans="1:9" ht="58.5" customHeight="1">
      <c r="A177" s="746" t="s">
        <v>1276</v>
      </c>
      <c r="B177" s="746"/>
      <c r="C177" s="746"/>
      <c r="D177" s="746"/>
      <c r="E177" s="746"/>
      <c r="F177" s="746"/>
      <c r="G177" s="746"/>
      <c r="H177" s="746"/>
      <c r="I177" s="746"/>
    </row>
    <row r="178" spans="1:9" ht="51">
      <c r="A178" s="2" t="s">
        <v>1221</v>
      </c>
      <c r="B178" s="2" t="s">
        <v>3</v>
      </c>
      <c r="C178" s="2" t="s">
        <v>38</v>
      </c>
      <c r="D178" s="2" t="s">
        <v>5</v>
      </c>
      <c r="E178" s="2" t="s">
        <v>6</v>
      </c>
      <c r="F178" s="2" t="s">
        <v>2</v>
      </c>
      <c r="G178" s="2" t="s">
        <v>10</v>
      </c>
      <c r="H178" s="2" t="s">
        <v>4</v>
      </c>
      <c r="I178" s="2" t="s">
        <v>1</v>
      </c>
    </row>
    <row r="179" spans="1:9" ht="17">
      <c r="A179" s="6">
        <v>1</v>
      </c>
      <c r="B179" s="104" t="s">
        <v>31</v>
      </c>
      <c r="C179" s="101">
        <v>11.92</v>
      </c>
      <c r="D179" s="101">
        <v>8.7899999999999991</v>
      </c>
      <c r="E179" s="101">
        <v>0.19</v>
      </c>
      <c r="F179" s="97">
        <v>16</v>
      </c>
      <c r="G179" s="97" t="s">
        <v>9</v>
      </c>
      <c r="H179" s="101" t="s">
        <v>1277</v>
      </c>
      <c r="I179" s="97" t="s">
        <v>33</v>
      </c>
    </row>
    <row r="180" spans="1:9" ht="17">
      <c r="A180" s="6">
        <v>2</v>
      </c>
      <c r="B180" s="104" t="s">
        <v>1278</v>
      </c>
      <c r="C180" s="101"/>
      <c r="D180" s="101"/>
      <c r="E180" s="101"/>
      <c r="F180" s="97">
        <v>16</v>
      </c>
      <c r="G180" s="97"/>
      <c r="H180" s="101"/>
      <c r="I180" s="310" t="s">
        <v>1279</v>
      </c>
    </row>
    <row r="181" spans="1:9" ht="17">
      <c r="A181" s="6">
        <v>3</v>
      </c>
      <c r="B181" s="104" t="s">
        <v>1278</v>
      </c>
      <c r="C181" s="101"/>
      <c r="D181" s="101"/>
      <c r="E181" s="101"/>
      <c r="F181" s="97">
        <v>16</v>
      </c>
      <c r="G181" s="97"/>
      <c r="H181" s="101"/>
      <c r="I181" s="310" t="s">
        <v>1279</v>
      </c>
    </row>
    <row r="182" spans="1:9" ht="17">
      <c r="A182" s="6">
        <v>4</v>
      </c>
      <c r="B182" s="104" t="s">
        <v>31</v>
      </c>
      <c r="C182" s="101">
        <v>40.83</v>
      </c>
      <c r="D182" s="101">
        <v>16.11</v>
      </c>
      <c r="E182" s="101">
        <v>0.21</v>
      </c>
      <c r="F182" s="97">
        <v>16</v>
      </c>
      <c r="G182" s="97" t="s">
        <v>9</v>
      </c>
      <c r="H182" s="101" t="s">
        <v>1280</v>
      </c>
      <c r="I182" s="97" t="s">
        <v>33</v>
      </c>
    </row>
    <row r="183" spans="1:9" ht="17">
      <c r="A183" s="6">
        <v>5</v>
      </c>
      <c r="B183" s="104" t="s">
        <v>31</v>
      </c>
      <c r="C183" s="101">
        <v>7.87</v>
      </c>
      <c r="D183" s="101">
        <v>1.76</v>
      </c>
      <c r="E183" s="101">
        <v>0.22</v>
      </c>
      <c r="F183" s="97">
        <v>16</v>
      </c>
      <c r="G183" s="97" t="s">
        <v>9</v>
      </c>
      <c r="H183" s="101" t="s">
        <v>1281</v>
      </c>
      <c r="I183" s="97" t="s">
        <v>33</v>
      </c>
    </row>
    <row r="184" spans="1:9" ht="17">
      <c r="A184" s="6">
        <v>6</v>
      </c>
      <c r="B184" s="104" t="s">
        <v>31</v>
      </c>
      <c r="C184" s="101">
        <v>3.96</v>
      </c>
      <c r="D184" s="101">
        <v>0.78</v>
      </c>
      <c r="E184" s="101">
        <v>0.19</v>
      </c>
      <c r="F184" s="97">
        <v>16</v>
      </c>
      <c r="G184" s="97" t="s">
        <v>9</v>
      </c>
      <c r="H184" s="101" t="s">
        <v>1282</v>
      </c>
      <c r="I184" s="97" t="s">
        <v>33</v>
      </c>
    </row>
    <row r="185" spans="1:9" ht="17">
      <c r="A185" s="6">
        <v>7</v>
      </c>
      <c r="B185" s="104" t="s">
        <v>31</v>
      </c>
      <c r="C185" s="101">
        <v>28.71</v>
      </c>
      <c r="D185" s="101">
        <v>9.7899999999999991</v>
      </c>
      <c r="E185" s="101">
        <v>0.19</v>
      </c>
      <c r="F185" s="97">
        <v>16</v>
      </c>
      <c r="G185" s="97" t="s">
        <v>9</v>
      </c>
      <c r="H185" s="101" t="s">
        <v>1283</v>
      </c>
      <c r="I185" s="97" t="s">
        <v>33</v>
      </c>
    </row>
    <row r="186" spans="1:9" ht="17">
      <c r="A186" s="6">
        <v>8</v>
      </c>
      <c r="B186" s="104" t="s">
        <v>31</v>
      </c>
      <c r="C186" s="101">
        <v>21.71</v>
      </c>
      <c r="D186" s="101">
        <v>4.91</v>
      </c>
      <c r="E186" s="101">
        <v>0.21</v>
      </c>
      <c r="F186" s="97">
        <v>16</v>
      </c>
      <c r="G186" s="97" t="s">
        <v>9</v>
      </c>
      <c r="H186" s="101" t="s">
        <v>1284</v>
      </c>
      <c r="I186" s="97" t="s">
        <v>33</v>
      </c>
    </row>
    <row r="187" spans="1:9" ht="17">
      <c r="A187" s="6">
        <v>9</v>
      </c>
      <c r="B187" s="104" t="s">
        <v>31</v>
      </c>
      <c r="C187" s="101">
        <v>50.49</v>
      </c>
      <c r="D187" s="101">
        <v>15.08</v>
      </c>
      <c r="E187" s="101">
        <v>0.11</v>
      </c>
      <c r="F187" s="97">
        <v>16</v>
      </c>
      <c r="G187" s="97" t="s">
        <v>8</v>
      </c>
      <c r="H187" s="101"/>
      <c r="I187" s="97"/>
    </row>
    <row r="188" spans="1:9" ht="17">
      <c r="A188" s="6">
        <v>10</v>
      </c>
      <c r="B188" s="104" t="s">
        <v>31</v>
      </c>
      <c r="C188" s="101">
        <v>28.71</v>
      </c>
      <c r="D188" s="101">
        <v>10.76</v>
      </c>
      <c r="E188" s="101">
        <v>0.18</v>
      </c>
      <c r="F188" s="97">
        <v>16</v>
      </c>
      <c r="G188" s="97" t="s">
        <v>9</v>
      </c>
      <c r="H188" s="101"/>
      <c r="I188" s="97"/>
    </row>
    <row r="189" spans="1:9" ht="17">
      <c r="A189" s="6">
        <v>11</v>
      </c>
      <c r="B189" s="104" t="s">
        <v>31</v>
      </c>
      <c r="C189" s="101">
        <v>50.48</v>
      </c>
      <c r="D189" s="101">
        <v>18.47</v>
      </c>
      <c r="E189" s="101">
        <v>0.23</v>
      </c>
      <c r="F189" s="97">
        <v>16</v>
      </c>
      <c r="G189" s="97" t="s">
        <v>8</v>
      </c>
      <c r="H189" s="101"/>
      <c r="I189" s="97"/>
    </row>
    <row r="190" spans="1:9" ht="17">
      <c r="A190" s="6">
        <v>12</v>
      </c>
      <c r="B190" s="104" t="s">
        <v>31</v>
      </c>
      <c r="C190" s="101">
        <v>50.48</v>
      </c>
      <c r="D190" s="101">
        <v>16.61</v>
      </c>
      <c r="E190" s="101">
        <v>0.24</v>
      </c>
      <c r="F190" s="97">
        <v>16</v>
      </c>
      <c r="G190" s="97" t="s">
        <v>8</v>
      </c>
      <c r="H190" s="97"/>
      <c r="I190" s="97"/>
    </row>
    <row r="191" spans="1:9" ht="17">
      <c r="A191" s="6">
        <v>13</v>
      </c>
      <c r="B191" s="104" t="s">
        <v>31</v>
      </c>
      <c r="C191" s="101">
        <v>3.96</v>
      </c>
      <c r="D191" s="101">
        <v>0.72</v>
      </c>
      <c r="E191" s="101">
        <v>0.18</v>
      </c>
      <c r="F191" s="97">
        <v>16</v>
      </c>
      <c r="G191" s="97" t="s">
        <v>9</v>
      </c>
      <c r="H191" s="101" t="s">
        <v>1285</v>
      </c>
      <c r="I191" s="97" t="s">
        <v>33</v>
      </c>
    </row>
    <row r="192" spans="1:9" ht="17">
      <c r="A192" s="6">
        <v>14</v>
      </c>
      <c r="B192" s="104" t="s">
        <v>31</v>
      </c>
      <c r="C192" s="101">
        <v>3.96</v>
      </c>
      <c r="D192" s="101">
        <v>0.7</v>
      </c>
      <c r="E192" s="101">
        <v>0.17</v>
      </c>
      <c r="F192" s="97">
        <v>16</v>
      </c>
      <c r="G192" s="97" t="s">
        <v>9</v>
      </c>
      <c r="H192" s="101" t="s">
        <v>1285</v>
      </c>
      <c r="I192" s="97" t="s">
        <v>33</v>
      </c>
    </row>
    <row r="193" spans="1:9" ht="17">
      <c r="A193" s="6">
        <v>15</v>
      </c>
      <c r="B193" s="104" t="s">
        <v>31</v>
      </c>
      <c r="C193" s="101">
        <v>4.78</v>
      </c>
      <c r="D193" s="101">
        <v>1.1100000000000001</v>
      </c>
      <c r="E193" s="101">
        <v>0.23</v>
      </c>
      <c r="F193" s="97">
        <v>16</v>
      </c>
      <c r="G193" s="97" t="s">
        <v>9</v>
      </c>
      <c r="H193" s="101" t="s">
        <v>1285</v>
      </c>
      <c r="I193" s="97" t="s">
        <v>33</v>
      </c>
    </row>
    <row r="194" spans="1:9" ht="17">
      <c r="A194" s="6">
        <v>16</v>
      </c>
      <c r="B194" s="104" t="s">
        <v>31</v>
      </c>
      <c r="C194" s="101">
        <v>7.77</v>
      </c>
      <c r="D194" s="101">
        <v>2.79</v>
      </c>
      <c r="E194" s="96">
        <v>0.28000000000000003</v>
      </c>
      <c r="F194" s="97">
        <v>16</v>
      </c>
      <c r="G194" s="97" t="s">
        <v>9</v>
      </c>
      <c r="H194" s="101" t="s">
        <v>1286</v>
      </c>
      <c r="I194" s="97" t="s">
        <v>33</v>
      </c>
    </row>
    <row r="195" spans="1:9" ht="17">
      <c r="A195" s="6">
        <v>17</v>
      </c>
      <c r="B195" s="104" t="s">
        <v>31</v>
      </c>
      <c r="C195" s="101">
        <v>4.54</v>
      </c>
      <c r="D195" s="101">
        <v>0.83</v>
      </c>
      <c r="E195" s="96">
        <v>0.18</v>
      </c>
      <c r="F195" s="97">
        <v>16</v>
      </c>
      <c r="G195" s="97" t="s">
        <v>9</v>
      </c>
      <c r="H195" s="101" t="s">
        <v>1287</v>
      </c>
      <c r="I195" s="97" t="s">
        <v>33</v>
      </c>
    </row>
    <row r="196" spans="1:9" ht="17">
      <c r="A196" s="6">
        <v>18</v>
      </c>
      <c r="B196" s="104" t="s">
        <v>31</v>
      </c>
      <c r="C196" s="101">
        <v>4.54</v>
      </c>
      <c r="D196" s="101">
        <v>0.87</v>
      </c>
      <c r="E196" s="96">
        <v>0.19</v>
      </c>
      <c r="F196" s="97">
        <v>16</v>
      </c>
      <c r="G196" s="97" t="s">
        <v>9</v>
      </c>
      <c r="H196" s="101" t="s">
        <v>1287</v>
      </c>
      <c r="I196" s="97" t="s">
        <v>33</v>
      </c>
    </row>
    <row r="197" spans="1:9" s="325" customFormat="1" ht="28.5" customHeight="1">
      <c r="A197" s="747" t="s">
        <v>1320</v>
      </c>
      <c r="B197" s="747"/>
      <c r="C197" s="747"/>
      <c r="D197" s="747"/>
      <c r="E197" s="747"/>
      <c r="F197" s="747"/>
      <c r="G197" s="747"/>
      <c r="H197" s="747"/>
      <c r="I197" s="747"/>
    </row>
    <row r="198" spans="1:9" s="325" customFormat="1" ht="51">
      <c r="A198" s="326" t="s">
        <v>0</v>
      </c>
      <c r="B198" s="326" t="s">
        <v>3</v>
      </c>
      <c r="C198" s="326" t="s">
        <v>1297</v>
      </c>
      <c r="D198" s="326" t="s">
        <v>5</v>
      </c>
      <c r="E198" s="326" t="s">
        <v>6</v>
      </c>
      <c r="F198" s="326" t="s">
        <v>2</v>
      </c>
      <c r="G198" s="326" t="s">
        <v>10</v>
      </c>
      <c r="H198" s="326" t="s">
        <v>4</v>
      </c>
      <c r="I198" s="326" t="s">
        <v>1</v>
      </c>
    </row>
    <row r="199" spans="1:9" s="325" customFormat="1" ht="17">
      <c r="A199" s="324">
        <v>1</v>
      </c>
      <c r="B199" s="104" t="s">
        <v>23</v>
      </c>
      <c r="C199" s="101"/>
      <c r="D199" s="101"/>
      <c r="E199" s="101"/>
      <c r="F199" s="97">
        <v>6</v>
      </c>
      <c r="G199" s="101"/>
      <c r="H199" s="101"/>
      <c r="I199" s="97" t="s">
        <v>1291</v>
      </c>
    </row>
    <row r="200" spans="1:9" s="325" customFormat="1" ht="17">
      <c r="A200" s="324">
        <v>2</v>
      </c>
      <c r="B200" s="104" t="s">
        <v>23</v>
      </c>
      <c r="C200" s="101"/>
      <c r="D200" s="101"/>
      <c r="E200" s="101"/>
      <c r="F200" s="97">
        <v>6</v>
      </c>
      <c r="G200" s="101"/>
      <c r="H200" s="101"/>
      <c r="I200" s="97" t="s">
        <v>1291</v>
      </c>
    </row>
    <row r="201" spans="1:9" s="325" customFormat="1" ht="17">
      <c r="A201" s="324">
        <v>3</v>
      </c>
      <c r="B201" s="104" t="s">
        <v>1274</v>
      </c>
      <c r="C201" s="101"/>
      <c r="D201" s="101"/>
      <c r="E201" s="101"/>
      <c r="F201" s="97">
        <v>6</v>
      </c>
      <c r="G201" s="101"/>
      <c r="H201" s="101"/>
      <c r="I201" s="97" t="s">
        <v>1288</v>
      </c>
    </row>
    <row r="202" spans="1:9" s="325" customFormat="1" ht="17">
      <c r="A202" s="324">
        <v>4</v>
      </c>
      <c r="B202" s="104" t="s">
        <v>54</v>
      </c>
      <c r="C202" s="101"/>
      <c r="D202" s="101"/>
      <c r="E202" s="101"/>
      <c r="F202" s="97">
        <v>6</v>
      </c>
      <c r="G202" s="101"/>
      <c r="H202" s="101"/>
      <c r="I202" s="97" t="s">
        <v>1289</v>
      </c>
    </row>
    <row r="203" spans="1:9" s="325" customFormat="1" ht="17">
      <c r="A203" s="324">
        <v>5</v>
      </c>
      <c r="B203" s="104" t="s">
        <v>1156</v>
      </c>
      <c r="C203" s="101"/>
      <c r="D203" s="101"/>
      <c r="E203" s="101"/>
      <c r="F203" s="97">
        <v>6</v>
      </c>
      <c r="G203" s="101"/>
      <c r="H203" s="101"/>
      <c r="I203" s="97" t="s">
        <v>1290</v>
      </c>
    </row>
    <row r="204" spans="1:9" s="325" customFormat="1" ht="17">
      <c r="A204" s="324">
        <v>6</v>
      </c>
      <c r="B204" s="104" t="s">
        <v>1274</v>
      </c>
      <c r="C204" s="101"/>
      <c r="D204" s="101"/>
      <c r="E204" s="101"/>
      <c r="F204" s="97">
        <v>6</v>
      </c>
      <c r="G204" s="101"/>
      <c r="H204" s="101"/>
      <c r="I204" s="97" t="s">
        <v>1288</v>
      </c>
    </row>
    <row r="205" spans="1:9" s="325" customFormat="1" ht="17">
      <c r="A205" s="324">
        <v>7</v>
      </c>
      <c r="B205" s="104" t="s">
        <v>23</v>
      </c>
      <c r="C205" s="101"/>
      <c r="D205" s="101"/>
      <c r="E205" s="101"/>
      <c r="F205" s="97">
        <v>6</v>
      </c>
      <c r="G205" s="101"/>
      <c r="H205" s="101"/>
      <c r="I205" s="97" t="s">
        <v>1291</v>
      </c>
    </row>
    <row r="206" spans="1:9" s="325" customFormat="1" ht="17">
      <c r="A206" s="324">
        <v>8</v>
      </c>
      <c r="B206" s="104" t="s">
        <v>23</v>
      </c>
      <c r="C206" s="101"/>
      <c r="D206" s="101"/>
      <c r="E206" s="101"/>
      <c r="F206" s="97">
        <v>6</v>
      </c>
      <c r="G206" s="101"/>
      <c r="H206" s="97"/>
      <c r="I206" s="97" t="s">
        <v>1291</v>
      </c>
    </row>
    <row r="207" spans="1:9" s="325" customFormat="1" ht="17">
      <c r="A207" s="324">
        <v>9</v>
      </c>
      <c r="B207" s="104" t="s">
        <v>23</v>
      </c>
      <c r="C207" s="101"/>
      <c r="D207" s="101"/>
      <c r="E207" s="101"/>
      <c r="F207" s="97">
        <v>6</v>
      </c>
      <c r="G207" s="101"/>
      <c r="H207" s="101"/>
      <c r="I207" s="97" t="s">
        <v>1288</v>
      </c>
    </row>
    <row r="208" spans="1:9" s="325" customFormat="1" ht="17">
      <c r="A208" s="324">
        <v>10</v>
      </c>
      <c r="B208" s="104" t="s">
        <v>23</v>
      </c>
      <c r="C208" s="101"/>
      <c r="D208" s="101"/>
      <c r="E208" s="101"/>
      <c r="F208" s="97">
        <v>6</v>
      </c>
      <c r="G208" s="101"/>
      <c r="H208" s="101"/>
      <c r="I208" s="97" t="s">
        <v>1292</v>
      </c>
    </row>
    <row r="209" spans="1:9" s="325" customFormat="1" ht="17">
      <c r="A209" s="324">
        <v>11</v>
      </c>
      <c r="B209" s="104" t="s">
        <v>54</v>
      </c>
      <c r="C209" s="101"/>
      <c r="D209" s="101"/>
      <c r="E209" s="101"/>
      <c r="F209" s="97">
        <v>6</v>
      </c>
      <c r="G209" s="101"/>
      <c r="H209" s="101"/>
      <c r="I209" s="97" t="s">
        <v>1289</v>
      </c>
    </row>
    <row r="210" spans="1:9" s="325" customFormat="1" ht="17">
      <c r="A210" s="324">
        <v>12</v>
      </c>
      <c r="B210" s="104" t="s">
        <v>1156</v>
      </c>
      <c r="C210" s="101"/>
      <c r="D210" s="101"/>
      <c r="E210" s="101"/>
      <c r="F210" s="97">
        <v>6</v>
      </c>
      <c r="G210" s="101"/>
      <c r="H210" s="97"/>
      <c r="I210" s="97" t="s">
        <v>1290</v>
      </c>
    </row>
    <row r="211" spans="1:9" s="325" customFormat="1" ht="17">
      <c r="A211" s="324">
        <v>13</v>
      </c>
      <c r="B211" s="104" t="s">
        <v>746</v>
      </c>
      <c r="C211" s="101"/>
      <c r="D211" s="101"/>
      <c r="E211" s="101"/>
      <c r="F211" s="97">
        <v>6</v>
      </c>
      <c r="G211" s="101"/>
      <c r="H211" s="101"/>
      <c r="I211" s="97" t="s">
        <v>1293</v>
      </c>
    </row>
    <row r="212" spans="1:9" s="325" customFormat="1" ht="17">
      <c r="A212" s="324">
        <v>14</v>
      </c>
      <c r="B212" s="104" t="s">
        <v>746</v>
      </c>
      <c r="C212" s="101"/>
      <c r="D212" s="101"/>
      <c r="E212" s="101"/>
      <c r="F212" s="97">
        <v>6</v>
      </c>
      <c r="G212" s="101"/>
      <c r="H212" s="97"/>
      <c r="I212" s="97" t="s">
        <v>1293</v>
      </c>
    </row>
    <row r="213" spans="1:9" s="325" customFormat="1" ht="17">
      <c r="A213" s="324">
        <v>15</v>
      </c>
      <c r="B213" s="105" t="s">
        <v>31</v>
      </c>
      <c r="C213" s="101">
        <v>27.46</v>
      </c>
      <c r="D213" s="101">
        <v>7.76</v>
      </c>
      <c r="E213" s="101">
        <v>0.18</v>
      </c>
      <c r="F213" s="97">
        <v>6</v>
      </c>
      <c r="G213" s="101" t="s">
        <v>8</v>
      </c>
      <c r="H213" s="101"/>
      <c r="I213" s="97"/>
    </row>
    <row r="214" spans="1:9" s="325" customFormat="1" ht="17">
      <c r="A214" s="324">
        <v>16</v>
      </c>
      <c r="B214" s="104" t="s">
        <v>71</v>
      </c>
      <c r="C214" s="101"/>
      <c r="D214" s="101"/>
      <c r="E214" s="96"/>
      <c r="F214" s="97">
        <v>6</v>
      </c>
      <c r="G214" s="101"/>
      <c r="H214" s="101"/>
      <c r="I214" s="97" t="s">
        <v>1294</v>
      </c>
    </row>
    <row r="215" spans="1:9" s="325" customFormat="1" ht="17">
      <c r="A215" s="324">
        <v>17</v>
      </c>
      <c r="B215" s="104" t="s">
        <v>23</v>
      </c>
      <c r="C215" s="101"/>
      <c r="D215" s="101"/>
      <c r="E215" s="96"/>
      <c r="F215" s="97">
        <v>6</v>
      </c>
      <c r="G215" s="101"/>
      <c r="H215" s="101"/>
      <c r="I215" s="97" t="s">
        <v>1295</v>
      </c>
    </row>
    <row r="216" spans="1:9" s="325" customFormat="1" ht="17">
      <c r="A216" s="324">
        <v>18</v>
      </c>
      <c r="B216" s="104" t="s">
        <v>23</v>
      </c>
      <c r="C216" s="101"/>
      <c r="D216" s="101"/>
      <c r="E216" s="96"/>
      <c r="F216" s="97">
        <v>6</v>
      </c>
      <c r="G216" s="101"/>
      <c r="H216" s="101"/>
      <c r="I216" s="97" t="s">
        <v>1295</v>
      </c>
    </row>
    <row r="217" spans="1:9" s="325" customFormat="1" ht="12.5">
      <c r="G217" s="328"/>
    </row>
    <row r="218" spans="1:9" s="325" customFormat="1" ht="24.75" customHeight="1">
      <c r="A218" s="747" t="s">
        <v>1296</v>
      </c>
      <c r="B218" s="747"/>
      <c r="C218" s="747"/>
      <c r="D218" s="747"/>
      <c r="E218" s="747"/>
      <c r="F218" s="747"/>
      <c r="G218" s="747"/>
      <c r="H218" s="747"/>
      <c r="I218" s="747"/>
    </row>
    <row r="219" spans="1:9" s="325" customFormat="1" ht="51">
      <c r="A219" s="326" t="s">
        <v>0</v>
      </c>
      <c r="B219" s="326" t="s">
        <v>3</v>
      </c>
      <c r="C219" s="326" t="s">
        <v>1297</v>
      </c>
      <c r="D219" s="326" t="s">
        <v>5</v>
      </c>
      <c r="E219" s="326" t="s">
        <v>6</v>
      </c>
      <c r="F219" s="326" t="s">
        <v>2</v>
      </c>
      <c r="G219" s="326" t="s">
        <v>10</v>
      </c>
      <c r="H219" s="326" t="s">
        <v>4</v>
      </c>
      <c r="I219" s="326" t="s">
        <v>1</v>
      </c>
    </row>
    <row r="220" spans="1:9" s="325" customFormat="1" ht="17">
      <c r="A220" s="324">
        <v>1</v>
      </c>
      <c r="B220" s="104" t="s">
        <v>31</v>
      </c>
      <c r="C220" s="101">
        <v>1.78</v>
      </c>
      <c r="D220" s="101">
        <v>0.21</v>
      </c>
      <c r="E220" s="101">
        <v>0.25</v>
      </c>
      <c r="F220" s="97">
        <v>3</v>
      </c>
      <c r="G220" s="97" t="s">
        <v>9</v>
      </c>
      <c r="H220" s="101">
        <v>7.54</v>
      </c>
      <c r="I220" s="97" t="s">
        <v>33</v>
      </c>
    </row>
    <row r="221" spans="1:9" s="325" customFormat="1" ht="17">
      <c r="A221" s="324">
        <v>2</v>
      </c>
      <c r="B221" s="104" t="s">
        <v>31</v>
      </c>
      <c r="C221" s="101">
        <v>1.78</v>
      </c>
      <c r="D221" s="101">
        <v>0.2</v>
      </c>
      <c r="E221" s="101">
        <v>0.25</v>
      </c>
      <c r="F221" s="97">
        <v>3</v>
      </c>
      <c r="G221" s="97" t="s">
        <v>9</v>
      </c>
      <c r="H221" s="101">
        <v>7.54</v>
      </c>
      <c r="I221" s="97" t="s">
        <v>33</v>
      </c>
    </row>
    <row r="222" spans="1:9" s="325" customFormat="1" ht="17">
      <c r="A222" s="324">
        <v>3</v>
      </c>
      <c r="B222" s="105" t="s">
        <v>23</v>
      </c>
      <c r="C222" s="101"/>
      <c r="D222" s="101"/>
      <c r="E222" s="101"/>
      <c r="F222" s="97">
        <v>3</v>
      </c>
      <c r="G222" s="97"/>
      <c r="H222" s="101"/>
      <c r="I222" s="97" t="s">
        <v>1299</v>
      </c>
    </row>
    <row r="223" spans="1:9" s="325" customFormat="1" ht="17">
      <c r="A223" s="324">
        <v>4</v>
      </c>
      <c r="B223" s="105" t="s">
        <v>1156</v>
      </c>
      <c r="C223" s="101"/>
      <c r="D223" s="101"/>
      <c r="E223" s="101"/>
      <c r="F223" s="97">
        <v>3</v>
      </c>
      <c r="G223" s="97"/>
      <c r="H223" s="101"/>
      <c r="I223" s="97" t="s">
        <v>1300</v>
      </c>
    </row>
    <row r="224" spans="1:9" s="325" customFormat="1" ht="17">
      <c r="A224" s="324">
        <v>5</v>
      </c>
      <c r="B224" s="105" t="s">
        <v>1301</v>
      </c>
      <c r="C224" s="101"/>
      <c r="D224" s="101"/>
      <c r="E224" s="101"/>
      <c r="F224" s="97">
        <v>3</v>
      </c>
      <c r="G224" s="328"/>
      <c r="H224" s="101"/>
      <c r="I224" s="97" t="s">
        <v>1302</v>
      </c>
    </row>
    <row r="225" spans="1:9" s="325" customFormat="1" ht="17">
      <c r="A225" s="324">
        <v>6</v>
      </c>
      <c r="B225" s="104" t="s">
        <v>31</v>
      </c>
      <c r="C225" s="101">
        <v>8.41</v>
      </c>
      <c r="D225" s="101">
        <v>3.12</v>
      </c>
      <c r="E225" s="101">
        <v>0.32</v>
      </c>
      <c r="F225" s="97">
        <v>3</v>
      </c>
      <c r="G225" s="97" t="s">
        <v>9</v>
      </c>
      <c r="H225" s="101">
        <v>2.2000000000000002</v>
      </c>
      <c r="I225" s="97" t="s">
        <v>33</v>
      </c>
    </row>
    <row r="226" spans="1:9" s="325" customFormat="1" ht="17">
      <c r="A226" s="324">
        <v>7</v>
      </c>
      <c r="B226" s="105"/>
      <c r="C226" s="101">
        <v>10.65</v>
      </c>
      <c r="D226" s="101">
        <v>3.89</v>
      </c>
      <c r="E226" s="101">
        <v>0.23</v>
      </c>
      <c r="F226" s="97">
        <v>3</v>
      </c>
      <c r="G226" s="97" t="s">
        <v>8</v>
      </c>
      <c r="H226" s="101"/>
      <c r="I226" s="97" t="s">
        <v>117</v>
      </c>
    </row>
    <row r="227" spans="1:9" s="325" customFormat="1" ht="17">
      <c r="A227" s="324">
        <v>8</v>
      </c>
      <c r="B227" s="105"/>
      <c r="C227" s="101">
        <v>10.66</v>
      </c>
      <c r="D227" s="101">
        <v>3.81</v>
      </c>
      <c r="E227" s="101">
        <v>0.24</v>
      </c>
      <c r="F227" s="97">
        <v>3</v>
      </c>
      <c r="G227" s="97" t="s">
        <v>8</v>
      </c>
      <c r="H227" s="97"/>
      <c r="I227" s="97" t="s">
        <v>117</v>
      </c>
    </row>
    <row r="228" spans="1:9" s="325" customFormat="1" ht="17">
      <c r="A228" s="324">
        <v>9</v>
      </c>
      <c r="B228" s="105"/>
      <c r="C228" s="101" t="s">
        <v>1303</v>
      </c>
      <c r="D228" s="101">
        <v>2.61</v>
      </c>
      <c r="E228" s="101">
        <v>0.24</v>
      </c>
      <c r="F228" s="97">
        <v>3</v>
      </c>
      <c r="G228" s="97" t="s">
        <v>9</v>
      </c>
      <c r="H228" s="101">
        <v>1.66</v>
      </c>
      <c r="I228" s="97" t="s">
        <v>33</v>
      </c>
    </row>
    <row r="229" spans="1:9" s="325" customFormat="1" ht="17">
      <c r="A229" s="324">
        <v>10</v>
      </c>
      <c r="B229" s="104"/>
      <c r="C229" s="101" t="s">
        <v>1303</v>
      </c>
      <c r="D229" s="101">
        <v>2.14</v>
      </c>
      <c r="E229" s="101">
        <v>0.2</v>
      </c>
      <c r="F229" s="97">
        <v>3</v>
      </c>
      <c r="G229" s="97" t="s">
        <v>9</v>
      </c>
      <c r="H229" s="101">
        <v>1.66</v>
      </c>
      <c r="I229" s="97" t="s">
        <v>33</v>
      </c>
    </row>
    <row r="230" spans="1:9" s="325" customFormat="1" ht="17">
      <c r="A230" s="324">
        <v>11</v>
      </c>
      <c r="B230" s="105" t="s">
        <v>1205</v>
      </c>
      <c r="C230" s="101"/>
      <c r="D230" s="101"/>
      <c r="E230" s="101"/>
      <c r="F230" s="97">
        <v>3</v>
      </c>
      <c r="G230" s="97" t="s">
        <v>9</v>
      </c>
      <c r="H230" s="101"/>
      <c r="I230" s="97" t="s">
        <v>1304</v>
      </c>
    </row>
    <row r="231" spans="1:9" s="325" customFormat="1" ht="17">
      <c r="A231" s="324">
        <v>12</v>
      </c>
      <c r="B231" s="104" t="s">
        <v>31</v>
      </c>
      <c r="C231" s="101">
        <v>8.73</v>
      </c>
      <c r="D231" s="101">
        <v>2.4</v>
      </c>
      <c r="E231" s="101">
        <v>0.25</v>
      </c>
      <c r="F231" s="97">
        <v>3</v>
      </c>
      <c r="G231" s="97" t="s">
        <v>9</v>
      </c>
      <c r="H231" s="97">
        <v>2.2000000000000002</v>
      </c>
      <c r="I231" s="97" t="s">
        <v>33</v>
      </c>
    </row>
    <row r="232" spans="1:9" s="325" customFormat="1" ht="17">
      <c r="A232" s="324">
        <v>13</v>
      </c>
      <c r="B232" s="105" t="s">
        <v>746</v>
      </c>
      <c r="C232" s="101"/>
      <c r="D232" s="101"/>
      <c r="E232" s="101"/>
      <c r="F232" s="97">
        <v>3</v>
      </c>
      <c r="G232" s="97"/>
      <c r="H232" s="101"/>
      <c r="I232" s="97" t="s">
        <v>1305</v>
      </c>
    </row>
    <row r="233" spans="1:9" s="325" customFormat="1" ht="17">
      <c r="A233" s="324">
        <v>14</v>
      </c>
      <c r="B233" s="105" t="s">
        <v>746</v>
      </c>
      <c r="C233" s="101"/>
      <c r="D233" s="101"/>
      <c r="E233" s="101"/>
      <c r="F233" s="97">
        <v>3</v>
      </c>
      <c r="G233" s="97"/>
      <c r="H233" s="101"/>
      <c r="I233" s="97" t="s">
        <v>1305</v>
      </c>
    </row>
    <row r="234" spans="1:9" s="325" customFormat="1" ht="17">
      <c r="A234" s="324">
        <v>15</v>
      </c>
      <c r="B234" s="104" t="s">
        <v>31</v>
      </c>
      <c r="C234" s="101">
        <v>10.66</v>
      </c>
      <c r="D234" s="101">
        <v>3.78</v>
      </c>
      <c r="E234" s="101">
        <v>0.35</v>
      </c>
      <c r="F234" s="97">
        <v>3</v>
      </c>
      <c r="G234" s="97" t="s">
        <v>8</v>
      </c>
      <c r="H234" s="101"/>
      <c r="I234" s="97"/>
    </row>
    <row r="235" spans="1:9" s="325" customFormat="1" ht="17">
      <c r="A235" s="324">
        <v>16</v>
      </c>
      <c r="B235" s="104" t="s">
        <v>31</v>
      </c>
      <c r="C235" s="101">
        <v>10.66</v>
      </c>
      <c r="D235" s="101">
        <v>4.8</v>
      </c>
      <c r="E235" s="96">
        <v>0.33</v>
      </c>
      <c r="F235" s="97">
        <v>3</v>
      </c>
      <c r="G235" s="97" t="s">
        <v>8</v>
      </c>
      <c r="H235" s="101"/>
      <c r="I235" s="97"/>
    </row>
    <row r="236" spans="1:9" s="325" customFormat="1" ht="17">
      <c r="A236" s="324">
        <v>17</v>
      </c>
      <c r="B236" s="104" t="s">
        <v>31</v>
      </c>
      <c r="C236" s="101">
        <v>8.41</v>
      </c>
      <c r="D236" s="101">
        <v>3.12</v>
      </c>
      <c r="E236" s="96">
        <v>0.31</v>
      </c>
      <c r="F236" s="97">
        <v>3</v>
      </c>
      <c r="G236" s="97" t="s">
        <v>9</v>
      </c>
      <c r="H236" s="101">
        <v>2.2000000000000002</v>
      </c>
      <c r="I236" s="97" t="s">
        <v>33</v>
      </c>
    </row>
    <row r="237" spans="1:9" s="325" customFormat="1" ht="17">
      <c r="A237" s="324">
        <v>18</v>
      </c>
      <c r="B237" s="104" t="s">
        <v>31</v>
      </c>
      <c r="C237" s="101">
        <v>8.41</v>
      </c>
      <c r="D237" s="101">
        <v>3</v>
      </c>
      <c r="E237" s="96">
        <v>0.35</v>
      </c>
      <c r="F237" s="97">
        <v>3</v>
      </c>
      <c r="G237" s="97" t="s">
        <v>9</v>
      </c>
      <c r="H237" s="101">
        <v>2.2000000000000002</v>
      </c>
      <c r="I237" s="97" t="s">
        <v>33</v>
      </c>
    </row>
    <row r="238" spans="1:9" s="325" customFormat="1" ht="12.5">
      <c r="G238" s="328"/>
    </row>
    <row r="239" spans="1:9" s="325" customFormat="1" ht="12.5">
      <c r="G239" s="328"/>
    </row>
    <row r="240" spans="1:9" s="325" customFormat="1" ht="29.25" customHeight="1">
      <c r="A240" s="747" t="s">
        <v>1306</v>
      </c>
      <c r="B240" s="747"/>
      <c r="C240" s="747"/>
      <c r="D240" s="747"/>
      <c r="E240" s="747"/>
      <c r="F240" s="747"/>
      <c r="G240" s="747"/>
      <c r="H240" s="747"/>
      <c r="I240" s="747"/>
    </row>
    <row r="241" spans="1:9" s="325" customFormat="1" ht="51">
      <c r="A241" s="326" t="s">
        <v>0</v>
      </c>
      <c r="B241" s="326" t="s">
        <v>3</v>
      </c>
      <c r="C241" s="326" t="s">
        <v>1297</v>
      </c>
      <c r="D241" s="326" t="s">
        <v>5</v>
      </c>
      <c r="E241" s="326" t="s">
        <v>6</v>
      </c>
      <c r="F241" s="326" t="s">
        <v>2</v>
      </c>
      <c r="G241" s="326" t="s">
        <v>10</v>
      </c>
      <c r="H241" s="326" t="s">
        <v>4</v>
      </c>
      <c r="I241" s="326" t="s">
        <v>1</v>
      </c>
    </row>
    <row r="242" spans="1:9" s="325" customFormat="1" ht="17">
      <c r="A242" s="324">
        <v>1</v>
      </c>
      <c r="B242" s="104" t="s">
        <v>31</v>
      </c>
      <c r="C242" s="101">
        <v>10.39</v>
      </c>
      <c r="D242" s="101">
        <v>2.2000000000000002</v>
      </c>
      <c r="E242" s="101">
        <v>0.25</v>
      </c>
      <c r="F242" s="97">
        <v>3</v>
      </c>
      <c r="G242" s="97" t="s">
        <v>8</v>
      </c>
      <c r="H242" s="101"/>
      <c r="I242" s="97" t="s">
        <v>268</v>
      </c>
    </row>
    <row r="243" spans="1:9" s="325" customFormat="1" ht="17">
      <c r="A243" s="324">
        <v>2</v>
      </c>
      <c r="B243" s="104" t="s">
        <v>31</v>
      </c>
      <c r="C243" s="101">
        <v>10.39</v>
      </c>
      <c r="D243" s="101">
        <v>3.7</v>
      </c>
      <c r="E243" s="101">
        <v>0.25</v>
      </c>
      <c r="F243" s="97">
        <v>3</v>
      </c>
      <c r="G243" s="97" t="s">
        <v>8</v>
      </c>
      <c r="H243" s="101"/>
      <c r="I243" s="97" t="s">
        <v>268</v>
      </c>
    </row>
    <row r="244" spans="1:9" s="325" customFormat="1" ht="17">
      <c r="A244" s="324">
        <v>3</v>
      </c>
      <c r="B244" s="104" t="s">
        <v>31</v>
      </c>
      <c r="C244" s="101">
        <v>10.39</v>
      </c>
      <c r="D244" s="101">
        <v>2.2799999999999998</v>
      </c>
      <c r="E244" s="101">
        <v>0.21</v>
      </c>
      <c r="F244" s="97">
        <v>3</v>
      </c>
      <c r="G244" s="97" t="s">
        <v>8</v>
      </c>
      <c r="H244" s="101"/>
      <c r="I244" s="97" t="s">
        <v>268</v>
      </c>
    </row>
    <row r="245" spans="1:9" s="325" customFormat="1" ht="17">
      <c r="A245" s="324">
        <v>4</v>
      </c>
      <c r="B245" s="104" t="s">
        <v>31</v>
      </c>
      <c r="C245" s="101">
        <v>10.39</v>
      </c>
      <c r="D245" s="101">
        <v>3.45</v>
      </c>
      <c r="E245" s="101">
        <v>0.33</v>
      </c>
      <c r="F245" s="97">
        <v>3</v>
      </c>
      <c r="G245" s="97" t="s">
        <v>8</v>
      </c>
      <c r="H245" s="101"/>
      <c r="I245" s="97" t="s">
        <v>268</v>
      </c>
    </row>
    <row r="246" spans="1:9" s="325" customFormat="1" ht="17">
      <c r="A246" s="324">
        <v>5</v>
      </c>
      <c r="B246" s="104" t="s">
        <v>31</v>
      </c>
      <c r="C246" s="101">
        <v>10.39</v>
      </c>
      <c r="D246" s="101">
        <v>2.68</v>
      </c>
      <c r="E246" s="101">
        <v>0.25</v>
      </c>
      <c r="F246" s="97">
        <v>3</v>
      </c>
      <c r="G246" s="97" t="s">
        <v>8</v>
      </c>
      <c r="H246" s="101"/>
      <c r="I246" s="97" t="s">
        <v>268</v>
      </c>
    </row>
    <row r="247" spans="1:9" s="325" customFormat="1" ht="17">
      <c r="A247" s="324">
        <v>6</v>
      </c>
      <c r="B247" s="104" t="s">
        <v>31</v>
      </c>
      <c r="C247" s="101">
        <v>10.39</v>
      </c>
      <c r="D247" s="101">
        <v>2.34</v>
      </c>
      <c r="E247" s="101">
        <v>0.32</v>
      </c>
      <c r="F247" s="97">
        <v>3</v>
      </c>
      <c r="G247" s="97" t="s">
        <v>8</v>
      </c>
      <c r="H247" s="101"/>
      <c r="I247" s="97" t="s">
        <v>268</v>
      </c>
    </row>
    <row r="248" spans="1:9" s="325" customFormat="1" ht="17">
      <c r="A248" s="324">
        <v>7</v>
      </c>
      <c r="B248" s="104" t="s">
        <v>31</v>
      </c>
      <c r="C248" s="101">
        <v>19.09</v>
      </c>
      <c r="D248" s="101">
        <v>4.96</v>
      </c>
      <c r="E248" s="101">
        <v>0.23</v>
      </c>
      <c r="F248" s="97">
        <v>3</v>
      </c>
      <c r="G248" s="97" t="s">
        <v>8</v>
      </c>
      <c r="H248" s="101"/>
      <c r="I248" s="97" t="s">
        <v>1321</v>
      </c>
    </row>
    <row r="249" spans="1:9" s="325" customFormat="1" ht="17">
      <c r="A249" s="324">
        <v>8</v>
      </c>
      <c r="B249" s="104" t="s">
        <v>31</v>
      </c>
      <c r="C249" s="101">
        <v>19.09</v>
      </c>
      <c r="D249" s="101">
        <v>7.24</v>
      </c>
      <c r="E249" s="101">
        <v>0.24</v>
      </c>
      <c r="F249" s="97">
        <v>3</v>
      </c>
      <c r="G249" s="97" t="s">
        <v>8</v>
      </c>
      <c r="H249" s="97"/>
      <c r="I249" s="97" t="s">
        <v>1321</v>
      </c>
    </row>
    <row r="250" spans="1:9" s="325" customFormat="1" ht="17">
      <c r="A250" s="324">
        <v>9</v>
      </c>
      <c r="B250" s="104" t="s">
        <v>31</v>
      </c>
      <c r="C250" s="101">
        <v>10.39</v>
      </c>
      <c r="D250" s="101">
        <v>4.5</v>
      </c>
      <c r="E250" s="101">
        <v>0.24</v>
      </c>
      <c r="F250" s="97">
        <v>3</v>
      </c>
      <c r="G250" s="97" t="s">
        <v>8</v>
      </c>
      <c r="H250" s="101"/>
      <c r="I250" s="97" t="s">
        <v>268</v>
      </c>
    </row>
    <row r="251" spans="1:9" s="325" customFormat="1" ht="17">
      <c r="A251" s="324">
        <v>10</v>
      </c>
      <c r="B251" s="104" t="s">
        <v>31</v>
      </c>
      <c r="C251" s="101">
        <v>10.39</v>
      </c>
      <c r="D251" s="101">
        <v>2.13</v>
      </c>
      <c r="E251" s="101">
        <v>0.2</v>
      </c>
      <c r="F251" s="97">
        <v>3</v>
      </c>
      <c r="G251" s="97" t="s">
        <v>8</v>
      </c>
      <c r="H251" s="101"/>
      <c r="I251" s="97" t="s">
        <v>268</v>
      </c>
    </row>
    <row r="252" spans="1:9" s="325" customFormat="1" ht="17">
      <c r="A252" s="324">
        <v>11</v>
      </c>
      <c r="B252" s="104" t="s">
        <v>31</v>
      </c>
      <c r="C252" s="101">
        <v>10.39</v>
      </c>
      <c r="D252" s="101">
        <v>2.96</v>
      </c>
      <c r="E252" s="101">
        <v>0.28999999999999998</v>
      </c>
      <c r="F252" s="97">
        <v>3</v>
      </c>
      <c r="G252" s="97" t="s">
        <v>8</v>
      </c>
      <c r="H252" s="101"/>
      <c r="I252" s="97" t="s">
        <v>268</v>
      </c>
    </row>
    <row r="253" spans="1:9" s="325" customFormat="1" ht="17">
      <c r="A253" s="324">
        <v>12</v>
      </c>
      <c r="B253" s="104" t="s">
        <v>31</v>
      </c>
      <c r="C253" s="101">
        <v>10.39</v>
      </c>
      <c r="D253" s="101">
        <v>2.11</v>
      </c>
      <c r="E253" s="101">
        <v>0.25</v>
      </c>
      <c r="F253" s="97">
        <v>3</v>
      </c>
      <c r="G253" s="97" t="s">
        <v>8</v>
      </c>
      <c r="H253" s="97"/>
      <c r="I253" s="97" t="s">
        <v>268</v>
      </c>
    </row>
    <row r="254" spans="1:9" s="325" customFormat="1" ht="17">
      <c r="A254" s="324">
        <v>13</v>
      </c>
      <c r="B254" s="105" t="s">
        <v>54</v>
      </c>
      <c r="C254" s="101"/>
      <c r="D254" s="101"/>
      <c r="E254" s="101"/>
      <c r="F254" s="97">
        <v>3</v>
      </c>
      <c r="G254" s="97"/>
      <c r="H254" s="101"/>
      <c r="I254" s="306" t="s">
        <v>1307</v>
      </c>
    </row>
    <row r="255" spans="1:9" s="325" customFormat="1" ht="17">
      <c r="A255" s="324">
        <v>14</v>
      </c>
      <c r="B255" s="105" t="s">
        <v>54</v>
      </c>
      <c r="C255" s="101"/>
      <c r="D255" s="101"/>
      <c r="E255" s="101"/>
      <c r="F255" s="97">
        <v>3</v>
      </c>
      <c r="G255" s="97"/>
      <c r="H255" s="101"/>
      <c r="I255" s="306" t="s">
        <v>1307</v>
      </c>
    </row>
    <row r="256" spans="1:9" s="325" customFormat="1" ht="17">
      <c r="A256" s="324">
        <v>15</v>
      </c>
      <c r="B256" s="105" t="s">
        <v>1156</v>
      </c>
      <c r="C256" s="101"/>
      <c r="D256" s="101"/>
      <c r="E256" s="101"/>
      <c r="F256" s="97">
        <v>3</v>
      </c>
      <c r="G256" s="97"/>
      <c r="H256" s="101"/>
      <c r="I256" s="306" t="s">
        <v>1308</v>
      </c>
    </row>
    <row r="257" spans="1:9" s="325" customFormat="1" ht="17">
      <c r="A257" s="324">
        <v>16</v>
      </c>
      <c r="B257" s="105" t="s">
        <v>1156</v>
      </c>
      <c r="C257" s="101"/>
      <c r="D257" s="101"/>
      <c r="E257" s="96"/>
      <c r="F257" s="97">
        <v>3</v>
      </c>
      <c r="G257" s="97"/>
      <c r="H257" s="101"/>
      <c r="I257" s="306" t="s">
        <v>1308</v>
      </c>
    </row>
    <row r="258" spans="1:9" s="325" customFormat="1" ht="17">
      <c r="A258" s="324">
        <v>17</v>
      </c>
      <c r="B258" s="104" t="s">
        <v>31</v>
      </c>
      <c r="C258" s="101">
        <v>10.39</v>
      </c>
      <c r="D258" s="101">
        <v>2.78</v>
      </c>
      <c r="E258" s="96">
        <v>0.26</v>
      </c>
      <c r="F258" s="97">
        <v>3</v>
      </c>
      <c r="G258" s="97"/>
      <c r="H258" s="101"/>
      <c r="I258" s="97" t="s">
        <v>268</v>
      </c>
    </row>
    <row r="259" spans="1:9" s="325" customFormat="1" ht="17">
      <c r="A259" s="324">
        <v>18</v>
      </c>
      <c r="B259" s="104" t="s">
        <v>31</v>
      </c>
      <c r="C259" s="101">
        <v>10.39</v>
      </c>
      <c r="D259" s="101">
        <v>2.88</v>
      </c>
      <c r="E259" s="96">
        <v>0.27</v>
      </c>
      <c r="F259" s="97">
        <v>3</v>
      </c>
      <c r="G259" s="97"/>
      <c r="H259" s="101"/>
      <c r="I259" s="97" t="s">
        <v>268</v>
      </c>
    </row>
    <row r="260" spans="1:9" s="325" customFormat="1" ht="12.5">
      <c r="G260" s="328"/>
    </row>
    <row r="261" spans="1:9" s="325" customFormat="1" ht="31.5" customHeight="1">
      <c r="A261" s="747" t="s">
        <v>1309</v>
      </c>
      <c r="B261" s="747"/>
      <c r="C261" s="747"/>
      <c r="D261" s="747"/>
      <c r="E261" s="747"/>
      <c r="F261" s="747"/>
      <c r="G261" s="747"/>
      <c r="H261" s="747"/>
      <c r="I261" s="747"/>
    </row>
    <row r="262" spans="1:9" s="325" customFormat="1" ht="53.25" customHeight="1">
      <c r="A262" s="326" t="s">
        <v>0</v>
      </c>
      <c r="B262" s="326" t="s">
        <v>3</v>
      </c>
      <c r="C262" s="326" t="s">
        <v>1297</v>
      </c>
      <c r="D262" s="326" t="s">
        <v>5</v>
      </c>
      <c r="E262" s="326" t="s">
        <v>6</v>
      </c>
      <c r="F262" s="326" t="s">
        <v>2</v>
      </c>
      <c r="G262" s="326" t="s">
        <v>10</v>
      </c>
      <c r="H262" s="326" t="s">
        <v>4</v>
      </c>
      <c r="I262" s="326" t="s">
        <v>1</v>
      </c>
    </row>
    <row r="263" spans="1:9" s="325" customFormat="1" ht="17">
      <c r="A263" s="324">
        <v>1</v>
      </c>
      <c r="B263" s="105" t="s">
        <v>23</v>
      </c>
      <c r="C263" s="101"/>
      <c r="D263" s="101"/>
      <c r="E263" s="101"/>
      <c r="F263" s="97">
        <v>5</v>
      </c>
      <c r="G263" s="97"/>
      <c r="H263" s="101"/>
      <c r="I263" s="97" t="s">
        <v>1298</v>
      </c>
    </row>
    <row r="264" spans="1:9" s="325" customFormat="1" ht="17">
      <c r="A264" s="324">
        <v>2</v>
      </c>
      <c r="B264" s="105" t="s">
        <v>23</v>
      </c>
      <c r="C264" s="101"/>
      <c r="D264" s="101"/>
      <c r="E264" s="101"/>
      <c r="F264" s="97">
        <v>5</v>
      </c>
      <c r="G264" s="97"/>
      <c r="H264" s="101"/>
      <c r="I264" s="97" t="s">
        <v>1298</v>
      </c>
    </row>
    <row r="265" spans="1:9" s="325" customFormat="1" ht="17">
      <c r="A265" s="324">
        <v>3</v>
      </c>
      <c r="B265" s="104" t="s">
        <v>31</v>
      </c>
      <c r="C265" s="101">
        <v>8.69</v>
      </c>
      <c r="D265" s="101">
        <v>6.29</v>
      </c>
      <c r="E265" s="101">
        <v>0.23</v>
      </c>
      <c r="F265" s="97">
        <v>5</v>
      </c>
      <c r="G265" s="97" t="s">
        <v>8</v>
      </c>
      <c r="H265" s="101"/>
      <c r="I265" s="97" t="s">
        <v>117</v>
      </c>
    </row>
    <row r="266" spans="1:9" s="325" customFormat="1" ht="17">
      <c r="A266" s="324">
        <v>4</v>
      </c>
      <c r="B266" s="104" t="s">
        <v>31</v>
      </c>
      <c r="C266" s="101">
        <v>3.93</v>
      </c>
      <c r="D266" s="101">
        <v>3.81</v>
      </c>
      <c r="E266" s="101">
        <v>0.39</v>
      </c>
      <c r="F266" s="97">
        <v>5</v>
      </c>
      <c r="G266" s="97" t="s">
        <v>9</v>
      </c>
      <c r="H266" s="101">
        <v>4.76</v>
      </c>
      <c r="I266" s="97" t="s">
        <v>33</v>
      </c>
    </row>
    <row r="267" spans="1:9" s="325" customFormat="1" ht="17">
      <c r="A267" s="324">
        <v>5</v>
      </c>
      <c r="B267" s="104" t="s">
        <v>31</v>
      </c>
      <c r="C267" s="101">
        <v>3.93</v>
      </c>
      <c r="D267" s="101">
        <v>0.94</v>
      </c>
      <c r="E267" s="101">
        <v>0.24</v>
      </c>
      <c r="F267" s="97">
        <v>5</v>
      </c>
      <c r="G267" s="97" t="s">
        <v>9</v>
      </c>
      <c r="H267" s="101">
        <v>4.76</v>
      </c>
      <c r="I267" s="97" t="s">
        <v>33</v>
      </c>
    </row>
    <row r="268" spans="1:9" s="325" customFormat="1" ht="17">
      <c r="A268" s="324">
        <v>6</v>
      </c>
      <c r="B268" s="105" t="s">
        <v>54</v>
      </c>
      <c r="C268" s="101"/>
      <c r="D268" s="101"/>
      <c r="E268" s="101"/>
      <c r="F268" s="97">
        <v>5</v>
      </c>
      <c r="G268" s="97"/>
      <c r="H268" s="101"/>
      <c r="I268" s="306" t="s">
        <v>1307</v>
      </c>
    </row>
    <row r="269" spans="1:9" s="325" customFormat="1" ht="17">
      <c r="A269" s="324">
        <v>7</v>
      </c>
      <c r="B269" s="105" t="s">
        <v>1322</v>
      </c>
      <c r="C269" s="101"/>
      <c r="D269" s="101"/>
      <c r="E269" s="101"/>
      <c r="F269" s="97">
        <v>5</v>
      </c>
      <c r="G269" s="97" t="s">
        <v>8</v>
      </c>
      <c r="H269" s="101"/>
      <c r="I269" s="97" t="s">
        <v>117</v>
      </c>
    </row>
    <row r="270" spans="1:9" s="325" customFormat="1" ht="17">
      <c r="A270" s="324">
        <v>8</v>
      </c>
      <c r="B270" s="105" t="s">
        <v>1322</v>
      </c>
      <c r="C270" s="101"/>
      <c r="D270" s="101"/>
      <c r="E270" s="101"/>
      <c r="F270" s="97">
        <v>5</v>
      </c>
      <c r="G270" s="97" t="s">
        <v>8</v>
      </c>
      <c r="H270" s="97"/>
      <c r="I270" s="97" t="s">
        <v>117</v>
      </c>
    </row>
    <row r="271" spans="1:9" s="325" customFormat="1" ht="17">
      <c r="A271" s="324">
        <v>9</v>
      </c>
      <c r="B271" s="105" t="s">
        <v>54</v>
      </c>
      <c r="C271" s="101"/>
      <c r="D271" s="101"/>
      <c r="E271" s="101"/>
      <c r="F271" s="97">
        <v>5</v>
      </c>
      <c r="G271" s="97" t="s">
        <v>8</v>
      </c>
      <c r="H271" s="101"/>
      <c r="I271" s="306" t="s">
        <v>1307</v>
      </c>
    </row>
    <row r="272" spans="1:9" s="325" customFormat="1" ht="17">
      <c r="A272" s="324">
        <v>10</v>
      </c>
      <c r="B272" s="104" t="s">
        <v>31</v>
      </c>
      <c r="C272" s="101">
        <v>8.69</v>
      </c>
      <c r="D272" s="101">
        <v>5.23</v>
      </c>
      <c r="E272" s="101">
        <v>0.2</v>
      </c>
      <c r="F272" s="97">
        <v>5</v>
      </c>
      <c r="G272" s="97" t="s">
        <v>8</v>
      </c>
      <c r="H272" s="101"/>
      <c r="I272" s="97" t="s">
        <v>117</v>
      </c>
    </row>
    <row r="273" spans="1:9" s="325" customFormat="1" ht="17">
      <c r="A273" s="324">
        <v>11</v>
      </c>
      <c r="B273" s="104" t="s">
        <v>31</v>
      </c>
      <c r="C273" s="101">
        <v>3.92</v>
      </c>
      <c r="D273" s="101">
        <v>1.24</v>
      </c>
      <c r="E273" s="101">
        <v>0.31</v>
      </c>
      <c r="F273" s="97">
        <v>5</v>
      </c>
      <c r="G273" s="97" t="s">
        <v>9</v>
      </c>
      <c r="H273" s="101">
        <v>4.76</v>
      </c>
      <c r="I273" s="97" t="s">
        <v>33</v>
      </c>
    </row>
    <row r="274" spans="1:9" s="325" customFormat="1" ht="17">
      <c r="A274" s="324">
        <v>12</v>
      </c>
      <c r="B274" s="104" t="s">
        <v>31</v>
      </c>
      <c r="C274" s="101">
        <v>8.68</v>
      </c>
      <c r="D274" s="101">
        <v>2.08</v>
      </c>
      <c r="E274" s="101">
        <v>0.23</v>
      </c>
      <c r="F274" s="97">
        <v>5</v>
      </c>
      <c r="G274" s="97" t="s">
        <v>8</v>
      </c>
      <c r="H274" s="97"/>
      <c r="I274" s="97" t="s">
        <v>117</v>
      </c>
    </row>
    <row r="275" spans="1:9" s="325" customFormat="1" ht="17">
      <c r="A275" s="324">
        <v>13</v>
      </c>
      <c r="B275" s="104" t="s">
        <v>31</v>
      </c>
      <c r="C275" s="101">
        <v>6.07</v>
      </c>
      <c r="D275" s="101">
        <v>2.94</v>
      </c>
      <c r="E275" s="101">
        <v>0.89</v>
      </c>
      <c r="F275" s="97">
        <v>5</v>
      </c>
      <c r="G275" s="97" t="s">
        <v>9</v>
      </c>
      <c r="H275" s="101">
        <v>2.6</v>
      </c>
      <c r="I275" s="97" t="s">
        <v>33</v>
      </c>
    </row>
    <row r="276" spans="1:9" s="325" customFormat="1" ht="17">
      <c r="A276" s="324">
        <v>14</v>
      </c>
      <c r="B276" s="104" t="s">
        <v>31</v>
      </c>
      <c r="C276" s="101">
        <v>6.07</v>
      </c>
      <c r="D276" s="101">
        <v>2.12</v>
      </c>
      <c r="E276" s="101">
        <v>0.35</v>
      </c>
      <c r="F276" s="97">
        <v>5</v>
      </c>
      <c r="G276" s="97" t="s">
        <v>9</v>
      </c>
      <c r="H276" s="101">
        <v>2.6</v>
      </c>
      <c r="I276" s="97" t="s">
        <v>33</v>
      </c>
    </row>
    <row r="277" spans="1:9" s="325" customFormat="1" ht="17">
      <c r="A277" s="324">
        <v>15</v>
      </c>
      <c r="B277" s="104" t="s">
        <v>31</v>
      </c>
      <c r="C277" s="101">
        <v>6.06</v>
      </c>
      <c r="D277" s="101">
        <v>2.2799999999999998</v>
      </c>
      <c r="E277" s="101">
        <v>0.47</v>
      </c>
      <c r="F277" s="97">
        <v>5</v>
      </c>
      <c r="G277" s="97" t="s">
        <v>9</v>
      </c>
      <c r="H277" s="101">
        <v>2.6</v>
      </c>
      <c r="I277" s="97" t="s">
        <v>33</v>
      </c>
    </row>
    <row r="278" spans="1:9" s="325" customFormat="1" ht="17">
      <c r="A278" s="324">
        <v>16</v>
      </c>
      <c r="B278" s="104" t="s">
        <v>31</v>
      </c>
      <c r="C278" s="101">
        <v>6.07</v>
      </c>
      <c r="D278" s="101">
        <v>3.72</v>
      </c>
      <c r="E278" s="96">
        <v>0.22</v>
      </c>
      <c r="F278" s="97">
        <v>5</v>
      </c>
      <c r="G278" s="97" t="s">
        <v>9</v>
      </c>
      <c r="H278" s="101">
        <v>2.6</v>
      </c>
      <c r="I278" s="97" t="s">
        <v>33</v>
      </c>
    </row>
    <row r="279" spans="1:9" s="325" customFormat="1" ht="17">
      <c r="A279" s="324">
        <v>17</v>
      </c>
      <c r="B279" s="104" t="s">
        <v>31</v>
      </c>
      <c r="C279" s="101">
        <v>6.06</v>
      </c>
      <c r="D279" s="101">
        <v>3.19</v>
      </c>
      <c r="E279" s="96">
        <v>0.17</v>
      </c>
      <c r="F279" s="97">
        <v>5</v>
      </c>
      <c r="G279" s="97" t="s">
        <v>9</v>
      </c>
      <c r="H279" s="101">
        <v>2.6</v>
      </c>
      <c r="I279" s="97" t="s">
        <v>33</v>
      </c>
    </row>
    <row r="280" spans="1:9" s="325" customFormat="1" ht="17">
      <c r="A280" s="324">
        <v>18</v>
      </c>
      <c r="B280" s="104" t="s">
        <v>31</v>
      </c>
      <c r="C280" s="101">
        <v>6.07</v>
      </c>
      <c r="D280" s="101">
        <v>2.59</v>
      </c>
      <c r="E280" s="96">
        <v>0.25</v>
      </c>
      <c r="F280" s="97">
        <v>5</v>
      </c>
      <c r="G280" s="97" t="s">
        <v>9</v>
      </c>
      <c r="H280" s="101">
        <v>2.6</v>
      </c>
      <c r="I280" s="97" t="s">
        <v>33</v>
      </c>
    </row>
    <row r="281" spans="1:9" s="325" customFormat="1" ht="12.5">
      <c r="G281" s="328"/>
    </row>
    <row r="282" spans="1:9" s="325" customFormat="1" ht="33.75" customHeight="1">
      <c r="A282" s="747" t="s">
        <v>1310</v>
      </c>
      <c r="B282" s="747"/>
      <c r="C282" s="747"/>
      <c r="D282" s="747"/>
      <c r="E282" s="747"/>
      <c r="F282" s="747"/>
      <c r="G282" s="747"/>
      <c r="H282" s="747"/>
      <c r="I282" s="747"/>
    </row>
    <row r="283" spans="1:9" s="325" customFormat="1" ht="51">
      <c r="A283" s="326" t="s">
        <v>0</v>
      </c>
      <c r="B283" s="326" t="s">
        <v>3</v>
      </c>
      <c r="C283" s="326" t="s">
        <v>1297</v>
      </c>
      <c r="D283" s="326" t="s">
        <v>5</v>
      </c>
      <c r="E283" s="326" t="s">
        <v>6</v>
      </c>
      <c r="F283" s="326" t="s">
        <v>2</v>
      </c>
      <c r="G283" s="326" t="s">
        <v>10</v>
      </c>
      <c r="H283" s="326" t="s">
        <v>4</v>
      </c>
      <c r="I283" s="326" t="s">
        <v>1</v>
      </c>
    </row>
    <row r="284" spans="1:9" s="325" customFormat="1" ht="17">
      <c r="A284" s="324">
        <v>1</v>
      </c>
      <c r="B284" s="104" t="s">
        <v>31</v>
      </c>
      <c r="C284" s="101">
        <v>41.28</v>
      </c>
      <c r="D284" s="101">
        <v>10.89</v>
      </c>
      <c r="E284" s="101">
        <v>0.18</v>
      </c>
      <c r="F284" s="97">
        <v>18</v>
      </c>
      <c r="G284" s="97" t="s">
        <v>9</v>
      </c>
      <c r="H284" s="101">
        <v>41.28</v>
      </c>
      <c r="I284" s="97" t="s">
        <v>33</v>
      </c>
    </row>
    <row r="285" spans="1:9" s="325" customFormat="1" ht="17">
      <c r="A285" s="324">
        <v>2</v>
      </c>
      <c r="B285" s="104" t="s">
        <v>31</v>
      </c>
      <c r="C285" s="101">
        <v>37.24</v>
      </c>
      <c r="D285" s="101">
        <v>8.0399999999999991</v>
      </c>
      <c r="E285" s="101">
        <v>0.21</v>
      </c>
      <c r="F285" s="97">
        <v>18</v>
      </c>
      <c r="G285" s="97" t="s">
        <v>9</v>
      </c>
      <c r="H285" s="101">
        <v>37.24</v>
      </c>
      <c r="I285" s="97" t="s">
        <v>33</v>
      </c>
    </row>
    <row r="286" spans="1:9" s="325" customFormat="1" ht="17">
      <c r="A286" s="324">
        <v>3</v>
      </c>
      <c r="B286" s="105" t="s">
        <v>23</v>
      </c>
      <c r="C286" s="101"/>
      <c r="D286" s="101"/>
      <c r="E286" s="101"/>
      <c r="F286" s="97">
        <v>18</v>
      </c>
      <c r="G286" s="97"/>
      <c r="H286" s="101"/>
      <c r="I286" s="306" t="s">
        <v>1311</v>
      </c>
    </row>
    <row r="287" spans="1:9" s="325" customFormat="1" ht="17">
      <c r="A287" s="324">
        <v>4</v>
      </c>
      <c r="B287" s="105" t="s">
        <v>23</v>
      </c>
      <c r="C287" s="101"/>
      <c r="D287" s="101"/>
      <c r="E287" s="101"/>
      <c r="F287" s="97">
        <v>18</v>
      </c>
      <c r="G287" s="97"/>
      <c r="H287" s="101"/>
      <c r="I287" s="306" t="s">
        <v>1311</v>
      </c>
    </row>
    <row r="288" spans="1:9" s="325" customFormat="1" ht="17">
      <c r="A288" s="324">
        <v>5</v>
      </c>
      <c r="B288" s="104" t="s">
        <v>31</v>
      </c>
      <c r="C288" s="101">
        <v>61.18</v>
      </c>
      <c r="D288" s="101">
        <v>18.54</v>
      </c>
      <c r="E288" s="101">
        <v>0.3</v>
      </c>
      <c r="F288" s="97">
        <v>18</v>
      </c>
      <c r="G288" s="97" t="s">
        <v>8</v>
      </c>
      <c r="H288" s="101"/>
      <c r="I288" s="97" t="s">
        <v>117</v>
      </c>
    </row>
    <row r="289" spans="1:9" s="325" customFormat="1" ht="17">
      <c r="A289" s="324">
        <v>6</v>
      </c>
      <c r="B289" s="104" t="s">
        <v>31</v>
      </c>
      <c r="C289" s="101">
        <v>61.18</v>
      </c>
      <c r="D289" s="101">
        <v>17.86</v>
      </c>
      <c r="E289" s="101">
        <v>0.28999999999999998</v>
      </c>
      <c r="F289" s="97">
        <v>18</v>
      </c>
      <c r="G289" s="97" t="s">
        <v>8</v>
      </c>
      <c r="H289" s="101"/>
      <c r="I289" s="97" t="s">
        <v>117</v>
      </c>
    </row>
    <row r="290" spans="1:9" s="325" customFormat="1" ht="17">
      <c r="A290" s="324">
        <v>7</v>
      </c>
      <c r="B290" s="104" t="s">
        <v>31</v>
      </c>
      <c r="C290" s="101">
        <v>19.59</v>
      </c>
      <c r="D290" s="101">
        <v>5.34</v>
      </c>
      <c r="E290" s="101">
        <v>0.26</v>
      </c>
      <c r="F290" s="97">
        <v>18</v>
      </c>
      <c r="G290" s="97" t="s">
        <v>9</v>
      </c>
      <c r="H290" s="101">
        <v>19.59</v>
      </c>
      <c r="I290" s="97" t="s">
        <v>33</v>
      </c>
    </row>
    <row r="291" spans="1:9" s="325" customFormat="1" ht="17">
      <c r="A291" s="324">
        <v>8</v>
      </c>
      <c r="B291" s="104" t="s">
        <v>31</v>
      </c>
      <c r="C291" s="101">
        <v>37.29</v>
      </c>
      <c r="D291" s="101">
        <v>11.59</v>
      </c>
      <c r="E291" s="101">
        <v>0.23</v>
      </c>
      <c r="F291" s="97">
        <v>18</v>
      </c>
      <c r="G291" s="97" t="s">
        <v>9</v>
      </c>
      <c r="H291" s="101">
        <v>37.29</v>
      </c>
      <c r="I291" s="97" t="s">
        <v>33</v>
      </c>
    </row>
    <row r="292" spans="1:9" s="325" customFormat="1" ht="17">
      <c r="A292" s="324">
        <v>9</v>
      </c>
      <c r="B292" s="105" t="s">
        <v>54</v>
      </c>
      <c r="C292" s="101"/>
      <c r="D292" s="101"/>
      <c r="E292" s="101"/>
      <c r="F292" s="97">
        <v>18</v>
      </c>
      <c r="G292" s="97" t="s">
        <v>8</v>
      </c>
      <c r="H292" s="101"/>
      <c r="I292" s="306" t="s">
        <v>1312</v>
      </c>
    </row>
    <row r="293" spans="1:9" s="325" customFormat="1" ht="17">
      <c r="A293" s="324">
        <v>10</v>
      </c>
      <c r="B293" s="105" t="s">
        <v>54</v>
      </c>
      <c r="C293" s="101"/>
      <c r="D293" s="101"/>
      <c r="E293" s="101"/>
      <c r="F293" s="97">
        <v>18</v>
      </c>
      <c r="G293" s="97" t="s">
        <v>8</v>
      </c>
      <c r="H293" s="101"/>
      <c r="I293" s="306" t="s">
        <v>1313</v>
      </c>
    </row>
    <row r="294" spans="1:9" s="325" customFormat="1" ht="17">
      <c r="A294" s="324">
        <v>11</v>
      </c>
      <c r="B294" s="105" t="s">
        <v>1314</v>
      </c>
      <c r="C294" s="101"/>
      <c r="D294" s="101"/>
      <c r="E294" s="101"/>
      <c r="F294" s="97">
        <v>18</v>
      </c>
      <c r="G294" s="97" t="s">
        <v>8</v>
      </c>
      <c r="H294" s="101"/>
      <c r="I294" s="97" t="s">
        <v>1315</v>
      </c>
    </row>
    <row r="295" spans="1:9" s="325" customFormat="1" ht="17">
      <c r="A295" s="324">
        <v>12</v>
      </c>
      <c r="B295" s="104" t="s">
        <v>31</v>
      </c>
      <c r="C295" s="101">
        <v>37.28</v>
      </c>
      <c r="D295" s="101">
        <v>11.18</v>
      </c>
      <c r="E295" s="101">
        <v>0.3</v>
      </c>
      <c r="F295" s="97">
        <v>18</v>
      </c>
      <c r="G295" s="97" t="s">
        <v>9</v>
      </c>
      <c r="H295" s="101">
        <v>37.28</v>
      </c>
      <c r="I295" s="97" t="s">
        <v>33</v>
      </c>
    </row>
    <row r="296" spans="1:9" s="325" customFormat="1" ht="17">
      <c r="A296" s="324">
        <v>13</v>
      </c>
      <c r="B296" s="104" t="s">
        <v>31</v>
      </c>
      <c r="C296" s="101">
        <v>61.18</v>
      </c>
      <c r="D296" s="101">
        <v>17.54</v>
      </c>
      <c r="E296" s="101">
        <v>0.28999999999999998</v>
      </c>
      <c r="F296" s="97">
        <v>18</v>
      </c>
      <c r="G296" s="97" t="s">
        <v>8</v>
      </c>
      <c r="H296" s="101"/>
      <c r="I296" s="97" t="s">
        <v>117</v>
      </c>
    </row>
    <row r="297" spans="1:9" s="325" customFormat="1" ht="17">
      <c r="A297" s="324">
        <v>14</v>
      </c>
      <c r="B297" s="104" t="s">
        <v>31</v>
      </c>
      <c r="C297" s="101">
        <v>39.299999999999997</v>
      </c>
      <c r="D297" s="101">
        <v>11.54</v>
      </c>
      <c r="E297" s="101">
        <v>0.28000000000000003</v>
      </c>
      <c r="F297" s="97">
        <v>18</v>
      </c>
      <c r="G297" s="97" t="s">
        <v>9</v>
      </c>
      <c r="H297" s="101">
        <v>39.299999999999997</v>
      </c>
      <c r="I297" s="97" t="s">
        <v>33</v>
      </c>
    </row>
    <row r="298" spans="1:9" s="325" customFormat="1" ht="17">
      <c r="A298" s="324">
        <v>15</v>
      </c>
      <c r="B298" s="105" t="s">
        <v>746</v>
      </c>
      <c r="C298" s="101"/>
      <c r="D298" s="101"/>
      <c r="E298" s="101"/>
      <c r="F298" s="97">
        <v>18</v>
      </c>
      <c r="G298" s="97"/>
      <c r="H298" s="101"/>
      <c r="I298" s="306" t="s">
        <v>1312</v>
      </c>
    </row>
    <row r="299" spans="1:9" s="325" customFormat="1" ht="17">
      <c r="A299" s="324">
        <v>16</v>
      </c>
      <c r="B299" s="104" t="s">
        <v>31</v>
      </c>
      <c r="C299" s="101">
        <v>22.53</v>
      </c>
      <c r="D299" s="101">
        <v>5.63</v>
      </c>
      <c r="E299" s="96">
        <v>0.25</v>
      </c>
      <c r="F299" s="97">
        <v>18</v>
      </c>
      <c r="G299" s="97" t="s">
        <v>9</v>
      </c>
      <c r="H299" s="101">
        <v>22.53</v>
      </c>
      <c r="I299" s="97" t="s">
        <v>33</v>
      </c>
    </row>
    <row r="300" spans="1:9" s="325" customFormat="1" ht="17">
      <c r="A300" s="324">
        <v>17</v>
      </c>
      <c r="B300" s="105" t="s">
        <v>746</v>
      </c>
      <c r="C300" s="101"/>
      <c r="D300" s="101"/>
      <c r="E300" s="96"/>
      <c r="F300" s="97">
        <v>18</v>
      </c>
      <c r="G300" s="97"/>
      <c r="H300" s="101"/>
      <c r="I300" s="306" t="s">
        <v>1312</v>
      </c>
    </row>
    <row r="301" spans="1:9" s="325" customFormat="1" ht="17">
      <c r="A301" s="324">
        <v>18</v>
      </c>
      <c r="B301" s="105" t="s">
        <v>1205</v>
      </c>
      <c r="C301" s="101"/>
      <c r="D301" s="101"/>
      <c r="E301" s="96"/>
      <c r="F301" s="97">
        <v>18</v>
      </c>
      <c r="G301" s="97"/>
      <c r="H301" s="101"/>
      <c r="I301" s="306" t="s">
        <v>1316</v>
      </c>
    </row>
    <row r="302" spans="1:9" s="325" customFormat="1" ht="12.5">
      <c r="G302" s="328"/>
    </row>
    <row r="303" spans="1:9" s="325" customFormat="1" ht="28.5" customHeight="1">
      <c r="A303" s="747" t="s">
        <v>1317</v>
      </c>
      <c r="B303" s="747"/>
      <c r="C303" s="747"/>
      <c r="D303" s="747"/>
      <c r="E303" s="747"/>
      <c r="F303" s="747"/>
      <c r="G303" s="747"/>
      <c r="H303" s="747"/>
      <c r="I303" s="747"/>
    </row>
    <row r="304" spans="1:9" s="325" customFormat="1" ht="51">
      <c r="A304" s="326" t="s">
        <v>0</v>
      </c>
      <c r="B304" s="326" t="s">
        <v>3</v>
      </c>
      <c r="C304" s="326" t="s">
        <v>1297</v>
      </c>
      <c r="D304" s="326" t="s">
        <v>5</v>
      </c>
      <c r="E304" s="326" t="s">
        <v>6</v>
      </c>
      <c r="F304" s="326" t="s">
        <v>2</v>
      </c>
      <c r="G304" s="326" t="s">
        <v>10</v>
      </c>
      <c r="H304" s="326" t="s">
        <v>4</v>
      </c>
      <c r="I304" s="326" t="s">
        <v>1</v>
      </c>
    </row>
    <row r="305" spans="1:9" s="325" customFormat="1" ht="20.5">
      <c r="A305" s="324">
        <v>1</v>
      </c>
      <c r="B305" s="105" t="s">
        <v>54</v>
      </c>
      <c r="C305" s="73">
        <v>46.1</v>
      </c>
      <c r="D305" s="327">
        <v>9.3800000000000008</v>
      </c>
      <c r="E305" s="327">
        <v>0.20399999999999999</v>
      </c>
      <c r="F305" s="97">
        <v>13</v>
      </c>
      <c r="G305" s="97" t="s">
        <v>8</v>
      </c>
      <c r="H305" s="101"/>
      <c r="I305" s="97" t="s">
        <v>1318</v>
      </c>
    </row>
    <row r="306" spans="1:9" s="325" customFormat="1" ht="20.5">
      <c r="A306" s="324">
        <v>2</v>
      </c>
      <c r="B306" s="105" t="s">
        <v>54</v>
      </c>
      <c r="C306" s="73">
        <v>46.1</v>
      </c>
      <c r="D306" s="327">
        <v>9.68</v>
      </c>
      <c r="E306" s="327">
        <v>0.21</v>
      </c>
      <c r="F306" s="97">
        <v>13</v>
      </c>
      <c r="G306" s="97" t="s">
        <v>8</v>
      </c>
      <c r="H306" s="97"/>
      <c r="I306" s="97" t="s">
        <v>117</v>
      </c>
    </row>
    <row r="307" spans="1:9" s="325" customFormat="1" ht="20.5">
      <c r="A307" s="324">
        <v>3</v>
      </c>
      <c r="B307" s="104" t="s">
        <v>31</v>
      </c>
      <c r="C307" s="73">
        <v>46.1</v>
      </c>
      <c r="D307" s="327">
        <v>9.3800000000000008</v>
      </c>
      <c r="E307" s="327">
        <v>0.2</v>
      </c>
      <c r="F307" s="97">
        <v>13</v>
      </c>
      <c r="G307" s="97" t="s">
        <v>8</v>
      </c>
      <c r="H307" s="97"/>
      <c r="I307" s="97" t="s">
        <v>1318</v>
      </c>
    </row>
    <row r="308" spans="1:9" s="325" customFormat="1" ht="20.5">
      <c r="A308" s="324">
        <v>4</v>
      </c>
      <c r="B308" s="105" t="s">
        <v>14</v>
      </c>
      <c r="C308" s="73">
        <v>46.1</v>
      </c>
      <c r="D308" s="327">
        <v>9.48</v>
      </c>
      <c r="E308" s="327">
        <v>0.2</v>
      </c>
      <c r="F308" s="97">
        <v>13</v>
      </c>
      <c r="G308" s="97" t="s">
        <v>8</v>
      </c>
      <c r="H308" s="97"/>
      <c r="I308" s="97" t="s">
        <v>1318</v>
      </c>
    </row>
    <row r="309" spans="1:9" s="325" customFormat="1" ht="20.5">
      <c r="A309" s="324">
        <v>5</v>
      </c>
      <c r="B309" s="105" t="s">
        <v>14</v>
      </c>
      <c r="C309" s="73">
        <v>46.1</v>
      </c>
      <c r="D309" s="327">
        <v>9.39</v>
      </c>
      <c r="E309" s="327">
        <v>0.2</v>
      </c>
      <c r="F309" s="97">
        <v>13</v>
      </c>
      <c r="G309" s="97" t="s">
        <v>8</v>
      </c>
      <c r="H309" s="101"/>
      <c r="I309" s="97" t="s">
        <v>1318</v>
      </c>
    </row>
    <row r="310" spans="1:9" s="325" customFormat="1" ht="20.5">
      <c r="A310" s="324">
        <v>6</v>
      </c>
      <c r="B310" s="104" t="s">
        <v>31</v>
      </c>
      <c r="C310" s="73">
        <v>46.1</v>
      </c>
      <c r="D310" s="327">
        <v>9.61</v>
      </c>
      <c r="E310" s="327">
        <v>0.2</v>
      </c>
      <c r="F310" s="97">
        <v>13</v>
      </c>
      <c r="G310" s="97" t="s">
        <v>8</v>
      </c>
      <c r="H310" s="97"/>
      <c r="I310" s="97" t="s">
        <v>117</v>
      </c>
    </row>
    <row r="311" spans="1:9" s="325" customFormat="1" ht="20.5">
      <c r="A311" s="324">
        <v>7</v>
      </c>
      <c r="B311" s="104" t="s">
        <v>31</v>
      </c>
      <c r="C311" s="73">
        <v>46.1</v>
      </c>
      <c r="D311" s="327">
        <v>9.51</v>
      </c>
      <c r="E311" s="327">
        <v>0.2</v>
      </c>
      <c r="F311" s="97">
        <v>13</v>
      </c>
      <c r="G311" s="97" t="s">
        <v>8</v>
      </c>
      <c r="H311" s="97"/>
      <c r="I311" s="97" t="s">
        <v>117</v>
      </c>
    </row>
    <row r="312" spans="1:9" s="325" customFormat="1" ht="20.5">
      <c r="A312" s="324">
        <v>8</v>
      </c>
      <c r="B312" s="104" t="s">
        <v>31</v>
      </c>
      <c r="C312" s="73">
        <v>46.1</v>
      </c>
      <c r="D312" s="327">
        <v>9.65</v>
      </c>
      <c r="E312" s="327">
        <v>0.2</v>
      </c>
      <c r="F312" s="97">
        <v>13</v>
      </c>
      <c r="G312" s="97" t="s">
        <v>8</v>
      </c>
      <c r="H312" s="97"/>
      <c r="I312" s="97" t="s">
        <v>117</v>
      </c>
    </row>
    <row r="313" spans="1:9" s="325" customFormat="1" ht="20.5">
      <c r="A313" s="324">
        <v>9</v>
      </c>
      <c r="B313" s="104" t="s">
        <v>31</v>
      </c>
      <c r="C313" s="73">
        <v>46.1</v>
      </c>
      <c r="D313" s="327">
        <v>9.48</v>
      </c>
      <c r="E313" s="327">
        <v>0.2</v>
      </c>
      <c r="F313" s="97">
        <v>13</v>
      </c>
      <c r="G313" s="97" t="s">
        <v>8</v>
      </c>
      <c r="H313" s="97"/>
      <c r="I313" s="97" t="s">
        <v>117</v>
      </c>
    </row>
    <row r="314" spans="1:9" s="325" customFormat="1" ht="20.5">
      <c r="A314" s="324">
        <v>10</v>
      </c>
      <c r="B314" s="104" t="s">
        <v>31</v>
      </c>
      <c r="C314" s="73">
        <v>46.1</v>
      </c>
      <c r="D314" s="327">
        <v>9.68</v>
      </c>
      <c r="E314" s="327">
        <v>0.2</v>
      </c>
      <c r="F314" s="97">
        <v>13</v>
      </c>
      <c r="G314" s="97" t="s">
        <v>8</v>
      </c>
      <c r="H314" s="97"/>
      <c r="I314" s="97" t="s">
        <v>117</v>
      </c>
    </row>
    <row r="315" spans="1:9" s="325" customFormat="1" ht="20.5">
      <c r="A315" s="324">
        <v>11</v>
      </c>
      <c r="B315" s="104" t="s">
        <v>31</v>
      </c>
      <c r="C315" s="73">
        <v>46.1</v>
      </c>
      <c r="D315" s="327">
        <v>9.4499999999999993</v>
      </c>
      <c r="E315" s="327">
        <v>0.2</v>
      </c>
      <c r="F315" s="97">
        <v>13</v>
      </c>
      <c r="G315" s="97" t="s">
        <v>8</v>
      </c>
      <c r="H315" s="97"/>
      <c r="I315" s="97" t="s">
        <v>117</v>
      </c>
    </row>
    <row r="316" spans="1:9" s="325" customFormat="1" ht="20.5">
      <c r="A316" s="324">
        <v>12</v>
      </c>
      <c r="B316" s="104" t="s">
        <v>31</v>
      </c>
      <c r="C316" s="73">
        <v>46.1</v>
      </c>
      <c r="D316" s="327">
        <v>9.06</v>
      </c>
      <c r="E316" s="327">
        <v>0.19</v>
      </c>
      <c r="F316" s="97">
        <v>13</v>
      </c>
      <c r="G316" s="97" t="s">
        <v>8</v>
      </c>
      <c r="H316" s="97"/>
      <c r="I316" s="97" t="s">
        <v>117</v>
      </c>
    </row>
    <row r="317" spans="1:9" s="325" customFormat="1" ht="20.5">
      <c r="A317" s="324">
        <v>13</v>
      </c>
      <c r="B317" s="104" t="s">
        <v>31</v>
      </c>
      <c r="C317" s="73">
        <v>46.1</v>
      </c>
      <c r="D317" s="327">
        <v>9.5299999999999994</v>
      </c>
      <c r="E317" s="327">
        <v>0.2</v>
      </c>
      <c r="F317" s="97">
        <v>13</v>
      </c>
      <c r="G317" s="97" t="s">
        <v>8</v>
      </c>
      <c r="H317" s="101"/>
      <c r="I317" s="97" t="s">
        <v>117</v>
      </c>
    </row>
    <row r="318" spans="1:9" s="325" customFormat="1" ht="20.5">
      <c r="A318" s="324">
        <v>14</v>
      </c>
      <c r="B318" s="104" t="s">
        <v>31</v>
      </c>
      <c r="C318" s="73">
        <v>46.1</v>
      </c>
      <c r="D318" s="327">
        <v>9.2100000000000009</v>
      </c>
      <c r="E318" s="327">
        <v>0.2</v>
      </c>
      <c r="F318" s="97">
        <v>13</v>
      </c>
      <c r="G318" s="97" t="s">
        <v>8</v>
      </c>
      <c r="H318" s="101"/>
      <c r="I318" s="97" t="s">
        <v>117</v>
      </c>
    </row>
    <row r="319" spans="1:9" s="325" customFormat="1" ht="20.5">
      <c r="A319" s="324">
        <v>15</v>
      </c>
      <c r="B319" s="104" t="s">
        <v>31</v>
      </c>
      <c r="C319" s="73">
        <v>46.1</v>
      </c>
      <c r="D319" s="327">
        <v>9.67</v>
      </c>
      <c r="E319" s="327">
        <v>0.21</v>
      </c>
      <c r="F319" s="97">
        <v>13</v>
      </c>
      <c r="G319" s="97" t="s">
        <v>8</v>
      </c>
      <c r="H319" s="97"/>
      <c r="I319" s="97" t="s">
        <v>117</v>
      </c>
    </row>
    <row r="320" spans="1:9" s="325" customFormat="1" ht="20.5">
      <c r="A320" s="324">
        <v>16</v>
      </c>
      <c r="B320" s="104" t="s">
        <v>31</v>
      </c>
      <c r="C320" s="73">
        <v>46.1</v>
      </c>
      <c r="D320" s="327">
        <v>9.36</v>
      </c>
      <c r="E320" s="327">
        <v>0.2</v>
      </c>
      <c r="F320" s="97">
        <v>13</v>
      </c>
      <c r="G320" s="97" t="s">
        <v>8</v>
      </c>
      <c r="H320" s="97"/>
      <c r="I320" s="97" t="s">
        <v>117</v>
      </c>
    </row>
    <row r="321" spans="1:9" s="325" customFormat="1" ht="20.5">
      <c r="A321" s="324">
        <v>17</v>
      </c>
      <c r="B321" s="104" t="s">
        <v>31</v>
      </c>
      <c r="C321" s="73">
        <v>46.1</v>
      </c>
      <c r="D321" s="327">
        <v>8.8699999999999992</v>
      </c>
      <c r="E321" s="327">
        <v>0.19</v>
      </c>
      <c r="F321" s="97">
        <v>13</v>
      </c>
      <c r="G321" s="97" t="s">
        <v>8</v>
      </c>
      <c r="H321" s="97"/>
      <c r="I321" s="97" t="s">
        <v>117</v>
      </c>
    </row>
    <row r="322" spans="1:9" s="325" customFormat="1" ht="20.5">
      <c r="A322" s="324">
        <v>18</v>
      </c>
      <c r="B322" s="104" t="s">
        <v>31</v>
      </c>
      <c r="C322" s="73">
        <v>46.1</v>
      </c>
      <c r="D322" s="327">
        <v>9.5399999999999991</v>
      </c>
      <c r="E322" s="327">
        <v>0.2</v>
      </c>
      <c r="F322" s="97">
        <v>13</v>
      </c>
      <c r="G322" s="97" t="s">
        <v>8</v>
      </c>
      <c r="H322" s="97"/>
      <c r="I322" s="97" t="s">
        <v>117</v>
      </c>
    </row>
    <row r="323" spans="1:9" s="325" customFormat="1" ht="20.5">
      <c r="A323" s="324">
        <v>19</v>
      </c>
      <c r="B323" s="104" t="s">
        <v>31</v>
      </c>
      <c r="C323" s="70">
        <v>103.65</v>
      </c>
      <c r="D323" s="327">
        <v>21.69</v>
      </c>
      <c r="E323" s="327">
        <v>0.2</v>
      </c>
      <c r="F323" s="97">
        <v>26</v>
      </c>
      <c r="G323" s="97" t="s">
        <v>8</v>
      </c>
      <c r="H323" s="101"/>
      <c r="I323" s="97" t="s">
        <v>1319</v>
      </c>
    </row>
    <row r="324" spans="1:9" s="325" customFormat="1" ht="20.5">
      <c r="A324" s="324">
        <v>20</v>
      </c>
      <c r="B324" s="104" t="s">
        <v>31</v>
      </c>
      <c r="C324" s="70">
        <v>103.67</v>
      </c>
      <c r="D324" s="327">
        <v>21.47</v>
      </c>
      <c r="E324" s="327">
        <v>0.2</v>
      </c>
      <c r="F324" s="97">
        <v>26</v>
      </c>
      <c r="G324" s="97" t="s">
        <v>8</v>
      </c>
      <c r="H324" s="101"/>
      <c r="I324" s="97" t="s">
        <v>1319</v>
      </c>
    </row>
    <row r="325" spans="1:9" s="325" customFormat="1" ht="20.5">
      <c r="A325" s="324">
        <v>21</v>
      </c>
      <c r="B325" s="104" t="s">
        <v>31</v>
      </c>
      <c r="C325" s="73">
        <v>46.1</v>
      </c>
      <c r="D325" s="327">
        <v>9.4499999999999993</v>
      </c>
      <c r="E325" s="327">
        <v>0.2</v>
      </c>
      <c r="F325" s="97">
        <v>13</v>
      </c>
      <c r="G325" s="97" t="s">
        <v>8</v>
      </c>
      <c r="H325" s="101"/>
      <c r="I325" s="97" t="s">
        <v>117</v>
      </c>
    </row>
    <row r="326" spans="1:9" s="325" customFormat="1" ht="20.5">
      <c r="A326" s="324">
        <v>22</v>
      </c>
      <c r="B326" s="104" t="s">
        <v>31</v>
      </c>
      <c r="C326" s="73">
        <v>46.1</v>
      </c>
      <c r="D326" s="327">
        <v>9.06</v>
      </c>
      <c r="E326" s="327">
        <v>0.2</v>
      </c>
      <c r="F326" s="97">
        <v>13</v>
      </c>
      <c r="G326" s="97" t="s">
        <v>8</v>
      </c>
      <c r="H326" s="101"/>
      <c r="I326" s="97" t="s">
        <v>117</v>
      </c>
    </row>
    <row r="327" spans="1:9" s="325" customFormat="1" ht="20.5">
      <c r="A327" s="324">
        <v>23</v>
      </c>
      <c r="B327" s="104" t="s">
        <v>31</v>
      </c>
      <c r="C327" s="73">
        <v>46.1</v>
      </c>
      <c r="D327" s="327">
        <v>9.5299999999999994</v>
      </c>
      <c r="E327" s="327">
        <v>0.2</v>
      </c>
      <c r="F327" s="97">
        <v>13</v>
      </c>
      <c r="G327" s="97" t="s">
        <v>8</v>
      </c>
      <c r="H327" s="101"/>
      <c r="I327" s="97" t="s">
        <v>117</v>
      </c>
    </row>
    <row r="328" spans="1:9" s="325" customFormat="1" ht="20.5">
      <c r="A328" s="324">
        <v>24</v>
      </c>
      <c r="B328" s="104" t="s">
        <v>31</v>
      </c>
      <c r="C328" s="73">
        <v>46.1</v>
      </c>
      <c r="D328" s="327">
        <v>9.3699999999999992</v>
      </c>
      <c r="E328" s="327">
        <v>0.2</v>
      </c>
      <c r="F328" s="97">
        <v>13</v>
      </c>
      <c r="G328" s="97" t="s">
        <v>8</v>
      </c>
      <c r="H328" s="101"/>
      <c r="I328" s="97" t="s">
        <v>117</v>
      </c>
    </row>
    <row r="330" spans="1:9" s="325" customFormat="1" ht="27.75" customHeight="1">
      <c r="A330" s="747" t="s">
        <v>1405</v>
      </c>
      <c r="B330" s="747"/>
      <c r="C330" s="747"/>
      <c r="D330" s="747"/>
      <c r="E330" s="747"/>
      <c r="F330" s="747"/>
      <c r="G330" s="747"/>
      <c r="H330" s="747"/>
      <c r="I330" s="747"/>
    </row>
    <row r="331" spans="1:9" s="325" customFormat="1" ht="51">
      <c r="A331" s="326" t="s">
        <v>0</v>
      </c>
      <c r="B331" s="326" t="s">
        <v>3</v>
      </c>
      <c r="C331" s="326" t="s">
        <v>1297</v>
      </c>
      <c r="D331" s="326" t="s">
        <v>5</v>
      </c>
      <c r="E331" s="326" t="s">
        <v>6</v>
      </c>
      <c r="F331" s="326" t="s">
        <v>2</v>
      </c>
      <c r="G331" s="326" t="s">
        <v>10</v>
      </c>
      <c r="H331" s="326" t="s">
        <v>4</v>
      </c>
      <c r="I331" s="326" t="s">
        <v>1406</v>
      </c>
    </row>
    <row r="332" spans="1:9" s="325" customFormat="1" ht="17">
      <c r="A332" s="324">
        <v>1</v>
      </c>
      <c r="B332" s="104" t="s">
        <v>31</v>
      </c>
      <c r="C332" s="101">
        <v>5.08</v>
      </c>
      <c r="D332" s="101">
        <v>2.0099999999999998</v>
      </c>
      <c r="E332" s="101">
        <v>0.31</v>
      </c>
      <c r="F332" s="97">
        <v>4</v>
      </c>
      <c r="G332" s="306" t="s">
        <v>9</v>
      </c>
      <c r="H332" s="101">
        <v>4.93</v>
      </c>
      <c r="I332" s="97" t="s">
        <v>33</v>
      </c>
    </row>
    <row r="333" spans="1:9" s="325" customFormat="1" ht="17">
      <c r="A333" s="324">
        <v>2</v>
      </c>
      <c r="B333" s="105" t="s">
        <v>124</v>
      </c>
      <c r="C333" s="101"/>
      <c r="D333" s="101"/>
      <c r="E333" s="101"/>
      <c r="F333" s="97">
        <v>4</v>
      </c>
      <c r="G333" s="97"/>
      <c r="H333" s="101"/>
      <c r="I333" s="306" t="s">
        <v>1407</v>
      </c>
    </row>
    <row r="334" spans="1:9" s="325" customFormat="1" ht="17">
      <c r="A334" s="324">
        <v>3</v>
      </c>
      <c r="B334" s="104" t="s">
        <v>31</v>
      </c>
      <c r="C334" s="101">
        <v>103.86</v>
      </c>
      <c r="D334" s="101">
        <v>24.15</v>
      </c>
      <c r="E334" s="101">
        <v>0.19</v>
      </c>
      <c r="F334" s="97">
        <v>4</v>
      </c>
      <c r="G334" s="97" t="s">
        <v>8</v>
      </c>
      <c r="H334" s="306" t="s">
        <v>1423</v>
      </c>
      <c r="I334" s="97" t="s">
        <v>117</v>
      </c>
    </row>
    <row r="335" spans="1:9" s="325" customFormat="1" ht="17">
      <c r="A335" s="324">
        <v>4</v>
      </c>
      <c r="B335" s="105" t="s">
        <v>1205</v>
      </c>
      <c r="C335" s="101"/>
      <c r="D335" s="101"/>
      <c r="E335" s="101"/>
      <c r="F335" s="97">
        <v>4</v>
      </c>
      <c r="G335" s="97"/>
      <c r="H335" s="101"/>
      <c r="I335" s="306" t="s">
        <v>1408</v>
      </c>
    </row>
    <row r="336" spans="1:9" s="325" customFormat="1" ht="17">
      <c r="A336" s="324">
        <v>5</v>
      </c>
      <c r="B336" s="104" t="s">
        <v>31</v>
      </c>
      <c r="C336" s="101">
        <v>103.84</v>
      </c>
      <c r="D336" s="101">
        <v>25.97</v>
      </c>
      <c r="E336" s="101">
        <v>0.2</v>
      </c>
      <c r="F336" s="97">
        <v>4</v>
      </c>
      <c r="G336" s="97" t="s">
        <v>8</v>
      </c>
      <c r="H336" s="306" t="s">
        <v>1423</v>
      </c>
      <c r="I336" s="97" t="s">
        <v>117</v>
      </c>
    </row>
    <row r="337" spans="1:9" s="325" customFormat="1" ht="17">
      <c r="A337" s="324">
        <v>6</v>
      </c>
      <c r="B337" s="105" t="s">
        <v>124</v>
      </c>
      <c r="C337" s="101"/>
      <c r="D337" s="101"/>
      <c r="E337" s="101"/>
      <c r="F337" s="97">
        <v>4</v>
      </c>
      <c r="G337" s="97"/>
      <c r="H337" s="101"/>
      <c r="I337" s="97" t="s">
        <v>1407</v>
      </c>
    </row>
    <row r="338" spans="1:9" s="325" customFormat="1" ht="17">
      <c r="A338" s="324">
        <v>7</v>
      </c>
      <c r="B338" s="105" t="s">
        <v>14</v>
      </c>
      <c r="C338" s="101"/>
      <c r="D338" s="101"/>
      <c r="E338" s="101"/>
      <c r="F338" s="97">
        <v>4</v>
      </c>
      <c r="G338" s="97"/>
      <c r="H338" s="101"/>
      <c r="I338" s="97" t="s">
        <v>1407</v>
      </c>
    </row>
    <row r="339" spans="1:9" s="325" customFormat="1" ht="17">
      <c r="A339" s="324">
        <v>8</v>
      </c>
      <c r="B339" s="105" t="s">
        <v>14</v>
      </c>
      <c r="C339" s="101"/>
      <c r="D339" s="101"/>
      <c r="E339" s="101"/>
      <c r="F339" s="97">
        <v>4</v>
      </c>
      <c r="G339" s="97"/>
      <c r="H339" s="101"/>
      <c r="I339" s="97" t="s">
        <v>1407</v>
      </c>
    </row>
    <row r="340" spans="1:9" s="325" customFormat="1" ht="17">
      <c r="A340" s="324">
        <v>9</v>
      </c>
      <c r="B340" s="105" t="s">
        <v>43</v>
      </c>
      <c r="C340" s="101"/>
      <c r="D340" s="101"/>
      <c r="E340" s="101"/>
      <c r="F340" s="97">
        <v>4</v>
      </c>
      <c r="G340" s="97"/>
      <c r="H340" s="101"/>
      <c r="I340" s="97" t="s">
        <v>1409</v>
      </c>
    </row>
    <row r="341" spans="1:9" s="325" customFormat="1" ht="17">
      <c r="A341" s="324">
        <v>10</v>
      </c>
      <c r="B341" s="105" t="s">
        <v>43</v>
      </c>
      <c r="C341" s="101"/>
      <c r="D341" s="101"/>
      <c r="E341" s="101"/>
      <c r="F341" s="97">
        <v>4</v>
      </c>
      <c r="G341" s="97"/>
      <c r="H341" s="101"/>
      <c r="I341" s="97" t="s">
        <v>1409</v>
      </c>
    </row>
    <row r="342" spans="1:9" s="325" customFormat="1" ht="17">
      <c r="A342" s="324">
        <v>11</v>
      </c>
      <c r="B342" s="104" t="s">
        <v>31</v>
      </c>
      <c r="C342" s="101">
        <v>30.26</v>
      </c>
      <c r="D342" s="101">
        <v>12.59</v>
      </c>
      <c r="E342" s="101">
        <v>0.19</v>
      </c>
      <c r="F342" s="97">
        <v>4</v>
      </c>
      <c r="G342" s="97" t="s">
        <v>8</v>
      </c>
      <c r="H342" s="306" t="s">
        <v>1424</v>
      </c>
      <c r="I342" s="97" t="s">
        <v>117</v>
      </c>
    </row>
    <row r="343" spans="1:9" s="325" customFormat="1" ht="17">
      <c r="A343" s="324">
        <v>12</v>
      </c>
      <c r="B343" s="105" t="s">
        <v>1410</v>
      </c>
      <c r="C343" s="101"/>
      <c r="D343" s="101"/>
      <c r="E343" s="101"/>
      <c r="F343" s="97">
        <v>4</v>
      </c>
      <c r="G343" s="97"/>
      <c r="H343" s="101"/>
      <c r="I343" s="97" t="s">
        <v>1411</v>
      </c>
    </row>
    <row r="344" spans="1:9" s="325" customFormat="1" ht="17">
      <c r="A344" s="324">
        <v>13</v>
      </c>
      <c r="B344" s="105" t="s">
        <v>43</v>
      </c>
      <c r="C344" s="101"/>
      <c r="D344" s="101"/>
      <c r="E344" s="101"/>
      <c r="F344" s="97">
        <v>4</v>
      </c>
      <c r="G344" s="97"/>
      <c r="H344" s="101"/>
      <c r="I344" s="97" t="s">
        <v>1412</v>
      </c>
    </row>
    <row r="345" spans="1:9" s="325" customFormat="1" ht="17">
      <c r="A345" s="324">
        <v>14</v>
      </c>
      <c r="B345" s="105" t="s">
        <v>1413</v>
      </c>
      <c r="C345" s="101"/>
      <c r="D345" s="101"/>
      <c r="E345" s="101"/>
      <c r="F345" s="97">
        <v>4</v>
      </c>
      <c r="G345" s="97"/>
      <c r="H345" s="101"/>
      <c r="I345" s="97" t="s">
        <v>1414</v>
      </c>
    </row>
    <row r="346" spans="1:9" s="325" customFormat="1" ht="17">
      <c r="A346" s="324">
        <v>15</v>
      </c>
      <c r="B346" s="104" t="s">
        <v>31</v>
      </c>
      <c r="C346" s="101">
        <v>9.93</v>
      </c>
      <c r="D346" s="101">
        <v>1.89</v>
      </c>
      <c r="E346" s="101">
        <v>0.19</v>
      </c>
      <c r="F346" s="97">
        <v>4</v>
      </c>
      <c r="G346" s="97" t="s">
        <v>8</v>
      </c>
      <c r="H346" s="101"/>
      <c r="I346" s="97" t="s">
        <v>117</v>
      </c>
    </row>
    <row r="347" spans="1:9" s="325" customFormat="1" ht="17">
      <c r="A347" s="324">
        <v>16</v>
      </c>
      <c r="B347" s="104" t="s">
        <v>31</v>
      </c>
      <c r="C347" s="101">
        <v>9.93</v>
      </c>
      <c r="D347" s="101">
        <v>2.2200000000000002</v>
      </c>
      <c r="E347" s="96">
        <v>0.22</v>
      </c>
      <c r="F347" s="97">
        <v>4</v>
      </c>
      <c r="G347" s="97" t="s">
        <v>8</v>
      </c>
      <c r="H347" s="101"/>
      <c r="I347" s="97" t="s">
        <v>117</v>
      </c>
    </row>
    <row r="348" spans="1:9" s="325" customFormat="1" ht="17">
      <c r="A348" s="324">
        <v>17</v>
      </c>
      <c r="B348" s="105" t="s">
        <v>43</v>
      </c>
      <c r="C348" s="101"/>
      <c r="D348" s="101"/>
      <c r="E348" s="96"/>
      <c r="F348" s="97">
        <v>4</v>
      </c>
      <c r="G348" s="97"/>
      <c r="H348" s="101"/>
      <c r="I348" s="97" t="s">
        <v>1412</v>
      </c>
    </row>
    <row r="349" spans="1:9" s="325" customFormat="1" ht="17">
      <c r="A349" s="324">
        <v>18</v>
      </c>
      <c r="B349" s="105" t="s">
        <v>1415</v>
      </c>
      <c r="C349" s="101"/>
      <c r="D349" s="101"/>
      <c r="E349" s="96"/>
      <c r="F349" s="97">
        <v>4</v>
      </c>
      <c r="G349" s="97"/>
      <c r="H349" s="101"/>
      <c r="I349" s="97" t="s">
        <v>1416</v>
      </c>
    </row>
    <row r="350" spans="1:9" s="325" customFormat="1" ht="12.5"/>
    <row r="351" spans="1:9" s="325" customFormat="1" ht="27" customHeight="1">
      <c r="A351" s="747" t="s">
        <v>1417</v>
      </c>
      <c r="B351" s="747"/>
      <c r="C351" s="747"/>
      <c r="D351" s="747"/>
      <c r="E351" s="747"/>
      <c r="F351" s="747"/>
      <c r="G351" s="747"/>
      <c r="H351" s="747"/>
      <c r="I351" s="747"/>
    </row>
    <row r="352" spans="1:9" s="325" customFormat="1" ht="51">
      <c r="A352" s="326" t="s">
        <v>0</v>
      </c>
      <c r="B352" s="326" t="s">
        <v>3</v>
      </c>
      <c r="C352" s="326" t="s">
        <v>1297</v>
      </c>
      <c r="D352" s="326" t="s">
        <v>5</v>
      </c>
      <c r="E352" s="326" t="s">
        <v>6</v>
      </c>
      <c r="F352" s="326" t="s">
        <v>2</v>
      </c>
      <c r="G352" s="326" t="s">
        <v>10</v>
      </c>
      <c r="H352" s="326" t="s">
        <v>4</v>
      </c>
      <c r="I352" s="326" t="s">
        <v>1406</v>
      </c>
    </row>
    <row r="353" spans="1:9" s="325" customFormat="1" ht="17">
      <c r="A353" s="324">
        <v>1</v>
      </c>
      <c r="B353" s="104"/>
      <c r="C353" s="101"/>
      <c r="D353" s="101"/>
      <c r="E353" s="101"/>
      <c r="F353" s="97">
        <v>5</v>
      </c>
      <c r="G353" s="97" t="s">
        <v>8</v>
      </c>
      <c r="H353" s="101"/>
      <c r="I353" s="97" t="s">
        <v>1418</v>
      </c>
    </row>
    <row r="354" spans="1:9" s="325" customFormat="1" ht="17">
      <c r="A354" s="324">
        <v>2</v>
      </c>
      <c r="B354" s="104"/>
      <c r="C354" s="101"/>
      <c r="D354" s="101"/>
      <c r="E354" s="101"/>
      <c r="F354" s="97">
        <v>5</v>
      </c>
      <c r="G354" s="97" t="s">
        <v>8</v>
      </c>
      <c r="H354" s="101"/>
      <c r="I354" s="97" t="s">
        <v>1418</v>
      </c>
    </row>
    <row r="355" spans="1:9" s="325" customFormat="1" ht="17">
      <c r="A355" s="324">
        <v>3</v>
      </c>
      <c r="B355" s="104"/>
      <c r="C355" s="101"/>
      <c r="D355" s="101"/>
      <c r="E355" s="101"/>
      <c r="F355" s="97">
        <v>5</v>
      </c>
      <c r="G355" s="97" t="s">
        <v>8</v>
      </c>
      <c r="H355" s="101"/>
      <c r="I355" s="97" t="s">
        <v>1418</v>
      </c>
    </row>
    <row r="356" spans="1:9" s="325" customFormat="1" ht="17">
      <c r="A356" s="324">
        <v>4</v>
      </c>
      <c r="B356" s="104"/>
      <c r="C356" s="101"/>
      <c r="D356" s="101"/>
      <c r="E356" s="101"/>
      <c r="F356" s="97">
        <v>5</v>
      </c>
      <c r="G356" s="97" t="s">
        <v>8</v>
      </c>
      <c r="H356" s="101"/>
      <c r="I356" s="97" t="s">
        <v>1418</v>
      </c>
    </row>
    <row r="357" spans="1:9" s="325" customFormat="1" ht="17">
      <c r="A357" s="324">
        <v>5</v>
      </c>
      <c r="B357" s="104"/>
      <c r="C357" s="101"/>
      <c r="D357" s="101"/>
      <c r="E357" s="101"/>
      <c r="F357" s="97">
        <v>5</v>
      </c>
      <c r="G357" s="97" t="s">
        <v>8</v>
      </c>
      <c r="H357" s="101"/>
      <c r="I357" s="97" t="s">
        <v>1418</v>
      </c>
    </row>
    <row r="358" spans="1:9" s="325" customFormat="1" ht="17">
      <c r="A358" s="324">
        <v>6</v>
      </c>
      <c r="B358" s="104"/>
      <c r="C358" s="101"/>
      <c r="D358" s="101"/>
      <c r="E358" s="101"/>
      <c r="F358" s="97">
        <v>5</v>
      </c>
      <c r="G358" s="97" t="s">
        <v>8</v>
      </c>
      <c r="H358" s="101"/>
      <c r="I358" s="97" t="s">
        <v>1418</v>
      </c>
    </row>
    <row r="359" spans="1:9" s="325" customFormat="1" ht="17">
      <c r="A359" s="324">
        <v>7</v>
      </c>
      <c r="B359" s="104"/>
      <c r="C359" s="101"/>
      <c r="D359" s="101"/>
      <c r="E359" s="101"/>
      <c r="F359" s="97">
        <v>5</v>
      </c>
      <c r="G359" s="97" t="s">
        <v>8</v>
      </c>
      <c r="H359" s="101"/>
      <c r="I359" s="97" t="s">
        <v>1418</v>
      </c>
    </row>
    <row r="360" spans="1:9" s="325" customFormat="1" ht="17">
      <c r="A360" s="324">
        <v>8</v>
      </c>
      <c r="B360" s="104"/>
      <c r="C360" s="101"/>
      <c r="D360" s="101"/>
      <c r="E360" s="101"/>
      <c r="F360" s="97">
        <v>5</v>
      </c>
      <c r="G360" s="97" t="s">
        <v>8</v>
      </c>
      <c r="H360" s="101"/>
      <c r="I360" s="97" t="s">
        <v>1418</v>
      </c>
    </row>
    <row r="361" spans="1:9" s="325" customFormat="1" ht="17">
      <c r="A361" s="324">
        <v>9</v>
      </c>
      <c r="B361" s="104"/>
      <c r="C361" s="101"/>
      <c r="D361" s="101"/>
      <c r="E361" s="101"/>
      <c r="F361" s="97">
        <v>5</v>
      </c>
      <c r="G361" s="97" t="s">
        <v>8</v>
      </c>
      <c r="H361" s="101"/>
      <c r="I361" s="97" t="s">
        <v>1418</v>
      </c>
    </row>
    <row r="362" spans="1:9" s="325" customFormat="1" ht="17">
      <c r="A362" s="324">
        <v>10</v>
      </c>
      <c r="B362" s="104"/>
      <c r="C362" s="101"/>
      <c r="D362" s="101"/>
      <c r="E362" s="101"/>
      <c r="F362" s="97">
        <v>5</v>
      </c>
      <c r="G362" s="97" t="s">
        <v>8</v>
      </c>
      <c r="H362" s="101"/>
      <c r="I362" s="97" t="s">
        <v>1418</v>
      </c>
    </row>
    <row r="363" spans="1:9" s="325" customFormat="1" ht="17">
      <c r="A363" s="324">
        <v>11</v>
      </c>
      <c r="B363" s="104"/>
      <c r="C363" s="101"/>
      <c r="D363" s="101"/>
      <c r="E363" s="101"/>
      <c r="F363" s="97">
        <v>5</v>
      </c>
      <c r="G363" s="97" t="s">
        <v>8</v>
      </c>
      <c r="H363" s="101"/>
      <c r="I363" s="97" t="s">
        <v>1418</v>
      </c>
    </row>
    <row r="364" spans="1:9" s="325" customFormat="1" ht="17">
      <c r="A364" s="324">
        <v>12</v>
      </c>
      <c r="B364" s="104"/>
      <c r="C364" s="101"/>
      <c r="D364" s="101"/>
      <c r="E364" s="101"/>
      <c r="F364" s="97">
        <v>5</v>
      </c>
      <c r="G364" s="97" t="s">
        <v>8</v>
      </c>
      <c r="H364" s="101"/>
      <c r="I364" s="97" t="s">
        <v>1418</v>
      </c>
    </row>
    <row r="365" spans="1:9" s="325" customFormat="1" ht="17">
      <c r="A365" s="324">
        <v>13</v>
      </c>
      <c r="B365" s="104" t="s">
        <v>43</v>
      </c>
      <c r="C365" s="101"/>
      <c r="D365" s="101"/>
      <c r="E365" s="101"/>
      <c r="F365" s="97">
        <v>5</v>
      </c>
      <c r="G365" s="97" t="s">
        <v>8</v>
      </c>
      <c r="H365" s="101"/>
      <c r="I365" s="97" t="s">
        <v>1419</v>
      </c>
    </row>
    <row r="366" spans="1:9" s="325" customFormat="1" ht="17">
      <c r="A366" s="324">
        <v>14</v>
      </c>
      <c r="B366" s="104" t="s">
        <v>43</v>
      </c>
      <c r="C366" s="101"/>
      <c r="D366" s="101"/>
      <c r="E366" s="101"/>
      <c r="F366" s="97">
        <v>5</v>
      </c>
      <c r="G366" s="97" t="s">
        <v>8</v>
      </c>
      <c r="H366" s="101"/>
      <c r="I366" s="97" t="s">
        <v>1419</v>
      </c>
    </row>
    <row r="367" spans="1:9" s="325" customFormat="1" ht="17">
      <c r="A367" s="324">
        <v>15</v>
      </c>
      <c r="B367" s="105" t="s">
        <v>1413</v>
      </c>
      <c r="C367" s="101"/>
      <c r="D367" s="101"/>
      <c r="E367" s="101"/>
      <c r="F367" s="97">
        <v>5</v>
      </c>
      <c r="G367" s="97" t="s">
        <v>8</v>
      </c>
      <c r="H367" s="101"/>
      <c r="I367" s="97" t="s">
        <v>1414</v>
      </c>
    </row>
    <row r="368" spans="1:9" s="325" customFormat="1" ht="17">
      <c r="A368" s="324">
        <v>16</v>
      </c>
      <c r="B368" s="105" t="s">
        <v>1415</v>
      </c>
      <c r="C368" s="101"/>
      <c r="D368" s="101"/>
      <c r="E368" s="96"/>
      <c r="F368" s="97">
        <v>5</v>
      </c>
      <c r="G368" s="97" t="s">
        <v>8</v>
      </c>
      <c r="H368" s="101"/>
      <c r="I368" s="97" t="s">
        <v>1416</v>
      </c>
    </row>
    <row r="369" spans="1:9" s="325" customFormat="1" ht="17">
      <c r="A369" s="324">
        <v>17</v>
      </c>
      <c r="B369" s="104" t="s">
        <v>31</v>
      </c>
      <c r="C369" s="101">
        <v>18.09</v>
      </c>
      <c r="D369" s="101" t="s">
        <v>289</v>
      </c>
      <c r="E369" s="96">
        <v>0.24</v>
      </c>
      <c r="F369" s="97">
        <v>5</v>
      </c>
      <c r="G369" s="97" t="s">
        <v>8</v>
      </c>
      <c r="H369" s="101"/>
      <c r="I369" s="97" t="s">
        <v>117</v>
      </c>
    </row>
    <row r="370" spans="1:9" s="325" customFormat="1" ht="17">
      <c r="A370" s="324">
        <v>18</v>
      </c>
      <c r="B370" s="104" t="s">
        <v>31</v>
      </c>
      <c r="C370" s="101">
        <v>18.09</v>
      </c>
      <c r="D370" s="101" t="s">
        <v>1420</v>
      </c>
      <c r="E370" s="96">
        <v>0.23</v>
      </c>
      <c r="F370" s="97">
        <v>5</v>
      </c>
      <c r="G370" s="97" t="s">
        <v>8</v>
      </c>
      <c r="H370" s="101"/>
      <c r="I370" s="97" t="s">
        <v>117</v>
      </c>
    </row>
    <row r="371" spans="1:9" s="325" customFormat="1" ht="12.5"/>
    <row r="372" spans="1:9" s="325" customFormat="1" ht="33.75" customHeight="1">
      <c r="A372" s="747" t="s">
        <v>1421</v>
      </c>
      <c r="B372" s="747"/>
      <c r="C372" s="747"/>
      <c r="D372" s="747"/>
      <c r="E372" s="747"/>
      <c r="F372" s="747"/>
      <c r="G372" s="747"/>
      <c r="H372" s="747"/>
      <c r="I372" s="747"/>
    </row>
    <row r="373" spans="1:9" s="325" customFormat="1" ht="51">
      <c r="A373" s="326" t="s">
        <v>0</v>
      </c>
      <c r="B373" s="326" t="s">
        <v>3</v>
      </c>
      <c r="C373" s="326" t="s">
        <v>1297</v>
      </c>
      <c r="D373" s="326" t="s">
        <v>5</v>
      </c>
      <c r="E373" s="326" t="s">
        <v>6</v>
      </c>
      <c r="F373" s="326" t="s">
        <v>2</v>
      </c>
      <c r="G373" s="326" t="s">
        <v>10</v>
      </c>
      <c r="H373" s="326" t="s">
        <v>4</v>
      </c>
      <c r="I373" s="326" t="s">
        <v>1406</v>
      </c>
    </row>
    <row r="374" spans="1:9" s="325" customFormat="1" ht="17">
      <c r="A374" s="324">
        <v>1</v>
      </c>
      <c r="B374" s="105"/>
      <c r="C374" s="101"/>
      <c r="D374" s="101"/>
      <c r="E374" s="101"/>
      <c r="F374" s="97">
        <v>6</v>
      </c>
      <c r="G374" s="97" t="s">
        <v>8</v>
      </c>
      <c r="H374" s="101"/>
      <c r="I374" s="97" t="s">
        <v>1418</v>
      </c>
    </row>
    <row r="375" spans="1:9" s="325" customFormat="1" ht="17">
      <c r="A375" s="324">
        <v>2</v>
      </c>
      <c r="B375" s="104"/>
      <c r="C375" s="101"/>
      <c r="D375" s="101"/>
      <c r="E375" s="101"/>
      <c r="F375" s="97">
        <v>6</v>
      </c>
      <c r="G375" s="97" t="s">
        <v>8</v>
      </c>
      <c r="H375" s="101"/>
      <c r="I375" s="97" t="s">
        <v>1418</v>
      </c>
    </row>
    <row r="376" spans="1:9" s="325" customFormat="1" ht="17">
      <c r="A376" s="324">
        <v>3</v>
      </c>
      <c r="B376" s="105"/>
      <c r="C376" s="101"/>
      <c r="D376" s="101"/>
      <c r="E376" s="101"/>
      <c r="F376" s="97">
        <v>6</v>
      </c>
      <c r="G376" s="97" t="s">
        <v>8</v>
      </c>
      <c r="H376" s="101"/>
      <c r="I376" s="97" t="s">
        <v>1418</v>
      </c>
    </row>
    <row r="377" spans="1:9" s="325" customFormat="1" ht="17">
      <c r="A377" s="324">
        <v>4</v>
      </c>
      <c r="B377" s="104"/>
      <c r="C377" s="101"/>
      <c r="D377" s="101"/>
      <c r="E377" s="101"/>
      <c r="F377" s="97">
        <v>6</v>
      </c>
      <c r="G377" s="97" t="s">
        <v>8</v>
      </c>
      <c r="H377" s="101"/>
      <c r="I377" s="97" t="s">
        <v>1418</v>
      </c>
    </row>
    <row r="378" spans="1:9" s="325" customFormat="1" ht="17">
      <c r="A378" s="324">
        <v>5</v>
      </c>
      <c r="B378" s="105"/>
      <c r="C378" s="101"/>
      <c r="D378" s="101"/>
      <c r="E378" s="101"/>
      <c r="F378" s="97">
        <v>6</v>
      </c>
      <c r="G378" s="97" t="s">
        <v>8</v>
      </c>
      <c r="H378" s="101"/>
      <c r="I378" s="97" t="s">
        <v>1418</v>
      </c>
    </row>
    <row r="379" spans="1:9" s="325" customFormat="1" ht="17">
      <c r="A379" s="324">
        <v>6</v>
      </c>
      <c r="B379" s="104"/>
      <c r="C379" s="101"/>
      <c r="D379" s="101"/>
      <c r="E379" s="101"/>
      <c r="F379" s="97">
        <v>6</v>
      </c>
      <c r="G379" s="97" t="s">
        <v>8</v>
      </c>
      <c r="H379" s="101"/>
      <c r="I379" s="97" t="s">
        <v>1418</v>
      </c>
    </row>
    <row r="380" spans="1:9" s="325" customFormat="1" ht="17">
      <c r="A380" s="324">
        <v>7</v>
      </c>
      <c r="B380" s="104"/>
      <c r="C380" s="101"/>
      <c r="D380" s="101"/>
      <c r="E380" s="101"/>
      <c r="F380" s="97">
        <v>6</v>
      </c>
      <c r="G380" s="97" t="s">
        <v>8</v>
      </c>
      <c r="H380" s="101"/>
      <c r="I380" s="97" t="s">
        <v>1418</v>
      </c>
    </row>
    <row r="381" spans="1:9" s="325" customFormat="1" ht="17">
      <c r="A381" s="324">
        <v>8</v>
      </c>
      <c r="B381" s="104"/>
      <c r="C381" s="101"/>
      <c r="D381" s="101"/>
      <c r="E381" s="101"/>
      <c r="F381" s="97">
        <v>6</v>
      </c>
      <c r="G381" s="97" t="s">
        <v>8</v>
      </c>
      <c r="H381" s="101"/>
      <c r="I381" s="97" t="s">
        <v>1418</v>
      </c>
    </row>
    <row r="382" spans="1:9" s="325" customFormat="1" ht="17">
      <c r="A382" s="324">
        <v>9</v>
      </c>
      <c r="B382" s="104"/>
      <c r="C382" s="101"/>
      <c r="D382" s="101"/>
      <c r="E382" s="101"/>
      <c r="F382" s="97">
        <v>6</v>
      </c>
      <c r="G382" s="97" t="s">
        <v>8</v>
      </c>
      <c r="H382" s="101"/>
      <c r="I382" s="97" t="s">
        <v>1418</v>
      </c>
    </row>
    <row r="383" spans="1:9" s="325" customFormat="1" ht="17">
      <c r="A383" s="324">
        <v>10</v>
      </c>
      <c r="B383" s="104"/>
      <c r="C383" s="101"/>
      <c r="D383" s="101"/>
      <c r="E383" s="101"/>
      <c r="F383" s="97">
        <v>6</v>
      </c>
      <c r="G383" s="97" t="s">
        <v>8</v>
      </c>
      <c r="H383" s="101"/>
      <c r="I383" s="97" t="s">
        <v>1418</v>
      </c>
    </row>
    <row r="384" spans="1:9" s="325" customFormat="1" ht="17">
      <c r="A384" s="324">
        <v>11</v>
      </c>
      <c r="B384" s="105"/>
      <c r="C384" s="101"/>
      <c r="D384" s="101"/>
      <c r="E384" s="101"/>
      <c r="F384" s="97">
        <v>6</v>
      </c>
      <c r="G384" s="97" t="s">
        <v>8</v>
      </c>
      <c r="H384" s="101"/>
      <c r="I384" s="97" t="s">
        <v>1418</v>
      </c>
    </row>
    <row r="385" spans="1:9" s="325" customFormat="1" ht="17">
      <c r="A385" s="324">
        <v>12</v>
      </c>
      <c r="B385" s="104"/>
      <c r="C385" s="101"/>
      <c r="D385" s="101"/>
      <c r="E385" s="101"/>
      <c r="F385" s="97">
        <v>6</v>
      </c>
      <c r="G385" s="97" t="s">
        <v>8</v>
      </c>
      <c r="H385" s="101"/>
      <c r="I385" s="97" t="s">
        <v>1418</v>
      </c>
    </row>
    <row r="386" spans="1:9" s="325" customFormat="1" ht="17">
      <c r="A386" s="324">
        <v>13</v>
      </c>
      <c r="B386" s="105" t="s">
        <v>31</v>
      </c>
      <c r="C386" s="101">
        <v>8.33</v>
      </c>
      <c r="D386" s="101">
        <v>4.59</v>
      </c>
      <c r="E386" s="101">
        <v>0.24</v>
      </c>
      <c r="F386" s="97">
        <v>6</v>
      </c>
      <c r="G386" s="306" t="s">
        <v>9</v>
      </c>
      <c r="H386" s="101">
        <v>8.33</v>
      </c>
      <c r="I386" s="97"/>
    </row>
    <row r="387" spans="1:9" s="325" customFormat="1" ht="17">
      <c r="A387" s="324">
        <v>14</v>
      </c>
      <c r="B387" s="105" t="s">
        <v>31</v>
      </c>
      <c r="C387" s="101">
        <v>12.82</v>
      </c>
      <c r="D387" s="101">
        <v>4.63</v>
      </c>
      <c r="E387" s="101">
        <v>0.36</v>
      </c>
      <c r="F387" s="97">
        <v>6</v>
      </c>
      <c r="G387" s="306" t="s">
        <v>9</v>
      </c>
      <c r="H387" s="101">
        <v>12.82</v>
      </c>
      <c r="I387" s="97"/>
    </row>
    <row r="388" spans="1:9" s="325" customFormat="1" ht="17">
      <c r="A388" s="324">
        <v>15</v>
      </c>
      <c r="B388" s="104" t="s">
        <v>23</v>
      </c>
      <c r="C388" s="101"/>
      <c r="D388" s="101"/>
      <c r="E388" s="101"/>
      <c r="F388" s="97">
        <v>6</v>
      </c>
      <c r="G388" s="97" t="s">
        <v>8</v>
      </c>
      <c r="H388" s="101"/>
      <c r="I388" s="97" t="s">
        <v>1422</v>
      </c>
    </row>
    <row r="389" spans="1:9" s="325" customFormat="1" ht="17">
      <c r="A389" s="324">
        <v>16</v>
      </c>
      <c r="B389" s="104" t="s">
        <v>23</v>
      </c>
      <c r="C389" s="101"/>
      <c r="D389" s="101"/>
      <c r="E389" s="96"/>
      <c r="F389" s="97">
        <v>6</v>
      </c>
      <c r="G389" s="97" t="s">
        <v>8</v>
      </c>
      <c r="H389" s="101"/>
      <c r="I389" s="97" t="s">
        <v>1422</v>
      </c>
    </row>
    <row r="390" spans="1:9" s="325" customFormat="1" ht="17">
      <c r="A390" s="324">
        <v>17</v>
      </c>
      <c r="B390" s="105" t="s">
        <v>31</v>
      </c>
      <c r="C390" s="101">
        <v>19.45</v>
      </c>
      <c r="D390" s="101">
        <v>3.92</v>
      </c>
      <c r="E390" s="96">
        <v>0.2</v>
      </c>
      <c r="F390" s="97">
        <v>6</v>
      </c>
      <c r="G390" s="97" t="s">
        <v>8</v>
      </c>
      <c r="H390" s="101"/>
      <c r="I390" s="97"/>
    </row>
    <row r="391" spans="1:9" s="325" customFormat="1" ht="17">
      <c r="A391" s="324">
        <v>18</v>
      </c>
      <c r="B391" s="105" t="s">
        <v>31</v>
      </c>
      <c r="C391" s="101">
        <v>15.32</v>
      </c>
      <c r="D391" s="101">
        <v>3.06</v>
      </c>
      <c r="E391" s="96">
        <v>0.2</v>
      </c>
      <c r="F391" s="97">
        <v>6</v>
      </c>
      <c r="G391" s="306" t="s">
        <v>9</v>
      </c>
      <c r="H391" s="101">
        <v>15.32</v>
      </c>
      <c r="I391" s="97"/>
    </row>
  </sheetData>
  <mergeCells count="20">
    <mergeCell ref="A303:I303"/>
    <mergeCell ref="A330:I330"/>
    <mergeCell ref="A351:I351"/>
    <mergeCell ref="A372:I372"/>
    <mergeCell ref="A197:I197"/>
    <mergeCell ref="A218:I218"/>
    <mergeCell ref="A240:I240"/>
    <mergeCell ref="A261:I261"/>
    <mergeCell ref="A282:I282"/>
    <mergeCell ref="A177:I177"/>
    <mergeCell ref="A1:I1"/>
    <mergeCell ref="A2:I2"/>
    <mergeCell ref="A3:I3"/>
    <mergeCell ref="A23:I23"/>
    <mergeCell ref="A43:I43"/>
    <mergeCell ref="A69:I69"/>
    <mergeCell ref="A96:I96"/>
    <mergeCell ref="A116:I116"/>
    <mergeCell ref="A137:I137"/>
    <mergeCell ref="A157:I15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1"/>
  <sheetViews>
    <sheetView topLeftCell="A37" workbookViewId="0">
      <selection activeCell="D41" sqref="D41"/>
    </sheetView>
  </sheetViews>
  <sheetFormatPr defaultColWidth="9" defaultRowHeight="17"/>
  <cols>
    <col min="1" max="1" width="9" style="329"/>
    <col min="2" max="2" width="16.453125" style="329" customWidth="1"/>
    <col min="3" max="3" width="13.1796875" style="438" customWidth="1"/>
    <col min="4" max="4" width="13" style="41" customWidth="1"/>
    <col min="5" max="5" width="15.453125" style="41" customWidth="1"/>
    <col min="6" max="6" width="15.1796875" style="41" customWidth="1"/>
    <col min="7" max="7" width="17.1796875" style="403" customWidth="1"/>
    <col min="8" max="8" width="19.453125" style="41" customWidth="1"/>
    <col min="9" max="9" width="22.453125" style="329" customWidth="1"/>
    <col min="10" max="16384" width="9" style="329"/>
  </cols>
  <sheetData>
    <row r="1" spans="1:9" s="196" customFormat="1" ht="25.5">
      <c r="A1" s="751" t="s">
        <v>11</v>
      </c>
      <c r="B1" s="751"/>
      <c r="C1" s="751"/>
      <c r="D1" s="751"/>
      <c r="E1" s="751"/>
      <c r="F1" s="751"/>
      <c r="G1" s="751"/>
      <c r="H1" s="751"/>
      <c r="I1" s="751"/>
    </row>
    <row r="2" spans="1:9" s="196" customFormat="1" ht="25.5">
      <c r="A2" s="751" t="s">
        <v>1323</v>
      </c>
      <c r="B2" s="751"/>
      <c r="C2" s="751"/>
      <c r="D2" s="751"/>
      <c r="E2" s="751"/>
      <c r="F2" s="751"/>
      <c r="G2" s="751"/>
      <c r="H2" s="751"/>
      <c r="I2" s="751"/>
    </row>
    <row r="3" spans="1:9" ht="17.5">
      <c r="A3" s="752" t="s">
        <v>1399</v>
      </c>
      <c r="B3" s="753"/>
      <c r="C3" s="753"/>
      <c r="D3" s="753"/>
      <c r="E3" s="753"/>
      <c r="F3" s="753"/>
      <c r="G3" s="753"/>
      <c r="H3" s="753"/>
      <c r="I3" s="754"/>
    </row>
    <row r="4" spans="1:9" ht="63">
      <c r="A4" s="330" t="s">
        <v>68</v>
      </c>
      <c r="B4" s="330" t="s">
        <v>3</v>
      </c>
      <c r="C4" s="430" t="s">
        <v>118</v>
      </c>
      <c r="D4" s="330" t="s">
        <v>119</v>
      </c>
      <c r="E4" s="330" t="s">
        <v>120</v>
      </c>
      <c r="F4" s="330" t="s">
        <v>2</v>
      </c>
      <c r="G4" s="395" t="s">
        <v>121</v>
      </c>
      <c r="H4" s="330" t="s">
        <v>4</v>
      </c>
      <c r="I4" s="331" t="s">
        <v>122</v>
      </c>
    </row>
    <row r="5" spans="1:9" s="374" customFormat="1" ht="17.5">
      <c r="A5" s="342">
        <v>1</v>
      </c>
      <c r="B5" s="299" t="s">
        <v>54</v>
      </c>
      <c r="C5" s="418"/>
      <c r="D5" s="407"/>
      <c r="E5" s="407"/>
      <c r="F5" s="369">
        <v>27</v>
      </c>
      <c r="G5" s="368"/>
      <c r="H5" s="407"/>
      <c r="I5" s="299" t="s">
        <v>1400</v>
      </c>
    </row>
    <row r="6" spans="1:9" s="374" customFormat="1" ht="17.5">
      <c r="A6" s="342">
        <v>2</v>
      </c>
      <c r="B6" s="299" t="s">
        <v>54</v>
      </c>
      <c r="C6" s="418"/>
      <c r="D6" s="407"/>
      <c r="E6" s="407"/>
      <c r="F6" s="369">
        <v>27</v>
      </c>
      <c r="G6" s="368"/>
      <c r="H6" s="407"/>
      <c r="I6" s="299" t="s">
        <v>1400</v>
      </c>
    </row>
    <row r="7" spans="1:9" s="374" customFormat="1" ht="17.5">
      <c r="A7" s="342">
        <v>3</v>
      </c>
      <c r="B7" s="299" t="s">
        <v>718</v>
      </c>
      <c r="C7" s="418"/>
      <c r="D7" s="407"/>
      <c r="E7" s="407"/>
      <c r="F7" s="369">
        <v>27</v>
      </c>
      <c r="G7" s="368"/>
      <c r="H7" s="407"/>
      <c r="I7" s="299" t="s">
        <v>1400</v>
      </c>
    </row>
    <row r="8" spans="1:9" s="374" customFormat="1" ht="17.5">
      <c r="A8" s="342">
        <v>4</v>
      </c>
      <c r="B8" s="299" t="s">
        <v>718</v>
      </c>
      <c r="C8" s="418"/>
      <c r="D8" s="407"/>
      <c r="E8" s="407"/>
      <c r="F8" s="369">
        <v>27</v>
      </c>
      <c r="G8" s="368"/>
      <c r="H8" s="407"/>
      <c r="I8" s="299" t="s">
        <v>1400</v>
      </c>
    </row>
    <row r="9" spans="1:9" s="374" customFormat="1" ht="17.5">
      <c r="A9" s="342">
        <v>5</v>
      </c>
      <c r="B9" s="298" t="s">
        <v>23</v>
      </c>
      <c r="C9" s="418"/>
      <c r="D9" s="407"/>
      <c r="E9" s="407"/>
      <c r="F9" s="369">
        <v>27</v>
      </c>
      <c r="G9" s="368"/>
      <c r="H9" s="407"/>
      <c r="I9" s="298" t="s">
        <v>1325</v>
      </c>
    </row>
    <row r="10" spans="1:9" s="374" customFormat="1" ht="17.5">
      <c r="A10" s="342">
        <v>6</v>
      </c>
      <c r="B10" s="298" t="s">
        <v>23</v>
      </c>
      <c r="C10" s="418"/>
      <c r="D10" s="407"/>
      <c r="E10" s="407"/>
      <c r="F10" s="369">
        <v>27</v>
      </c>
      <c r="G10" s="368"/>
      <c r="H10" s="407"/>
      <c r="I10" s="299" t="s">
        <v>1325</v>
      </c>
    </row>
    <row r="11" spans="1:9" s="374" customFormat="1" ht="17.5">
      <c r="A11" s="342">
        <v>7</v>
      </c>
      <c r="B11" s="298" t="s">
        <v>1156</v>
      </c>
      <c r="C11" s="418"/>
      <c r="D11" s="407"/>
      <c r="E11" s="407"/>
      <c r="F11" s="369">
        <v>27</v>
      </c>
      <c r="G11" s="368"/>
      <c r="H11" s="407"/>
      <c r="I11" s="299" t="s">
        <v>1326</v>
      </c>
    </row>
    <row r="12" spans="1:9" s="374" customFormat="1" ht="17.5">
      <c r="A12" s="342">
        <v>8</v>
      </c>
      <c r="B12" s="298" t="s">
        <v>1156</v>
      </c>
      <c r="C12" s="418"/>
      <c r="D12" s="407"/>
      <c r="E12" s="407"/>
      <c r="F12" s="369">
        <v>27</v>
      </c>
      <c r="G12" s="368"/>
      <c r="H12" s="407"/>
      <c r="I12" s="299" t="s">
        <v>1326</v>
      </c>
    </row>
    <row r="13" spans="1:9" s="374" customFormat="1" ht="17.5">
      <c r="A13" s="342">
        <v>9</v>
      </c>
      <c r="B13" s="158" t="s">
        <v>31</v>
      </c>
      <c r="C13" s="418" t="s">
        <v>1327</v>
      </c>
      <c r="D13" s="407"/>
      <c r="E13" s="407"/>
      <c r="F13" s="369">
        <v>27</v>
      </c>
      <c r="G13" s="368" t="s">
        <v>9</v>
      </c>
      <c r="H13" s="407" t="s">
        <v>1327</v>
      </c>
      <c r="I13" s="299"/>
    </row>
    <row r="14" spans="1:9" s="374" customFormat="1" ht="17.5">
      <c r="A14" s="342">
        <v>10</v>
      </c>
      <c r="B14" s="298" t="s">
        <v>1205</v>
      </c>
      <c r="C14" s="418"/>
      <c r="D14" s="407"/>
      <c r="E14" s="407"/>
      <c r="F14" s="369">
        <v>27</v>
      </c>
      <c r="G14" s="368"/>
      <c r="H14" s="407"/>
      <c r="I14" s="299" t="s">
        <v>1326</v>
      </c>
    </row>
    <row r="15" spans="1:9" s="374" customFormat="1" ht="17.5">
      <c r="A15" s="342">
        <v>11</v>
      </c>
      <c r="B15" s="298" t="s">
        <v>23</v>
      </c>
      <c r="C15" s="418"/>
      <c r="D15" s="407"/>
      <c r="E15" s="407"/>
      <c r="F15" s="369">
        <v>27</v>
      </c>
      <c r="G15" s="368"/>
      <c r="H15" s="407"/>
      <c r="I15" s="299" t="s">
        <v>1329</v>
      </c>
    </row>
    <row r="16" spans="1:9" s="374" customFormat="1" ht="17.5">
      <c r="A16" s="342">
        <v>12</v>
      </c>
      <c r="B16" s="299" t="s">
        <v>23</v>
      </c>
      <c r="C16" s="418"/>
      <c r="D16" s="407"/>
      <c r="E16" s="407"/>
      <c r="F16" s="369">
        <v>27</v>
      </c>
      <c r="G16" s="368"/>
      <c r="H16" s="407"/>
      <c r="I16" s="299" t="s">
        <v>1329</v>
      </c>
    </row>
    <row r="17" spans="1:9" s="374" customFormat="1" ht="17.5">
      <c r="A17" s="342">
        <v>13</v>
      </c>
      <c r="B17" s="299" t="s">
        <v>364</v>
      </c>
      <c r="C17" s="418"/>
      <c r="D17" s="407"/>
      <c r="E17" s="407"/>
      <c r="F17" s="369">
        <v>27</v>
      </c>
      <c r="G17" s="368"/>
      <c r="H17" s="407"/>
      <c r="I17" s="299" t="s">
        <v>302</v>
      </c>
    </row>
    <row r="18" spans="1:9" s="374" customFormat="1" ht="17.5">
      <c r="A18" s="342">
        <v>14</v>
      </c>
      <c r="B18" s="158" t="s">
        <v>31</v>
      </c>
      <c r="C18" s="418" t="s">
        <v>1327</v>
      </c>
      <c r="D18" s="407"/>
      <c r="E18" s="407"/>
      <c r="F18" s="369">
        <v>27</v>
      </c>
      <c r="G18" s="368" t="s">
        <v>9</v>
      </c>
      <c r="H18" s="407" t="s">
        <v>1327</v>
      </c>
      <c r="I18" s="299"/>
    </row>
    <row r="19" spans="1:9" s="374" customFormat="1" ht="17.5">
      <c r="A19" s="342">
        <v>15</v>
      </c>
      <c r="B19" s="299" t="s">
        <v>843</v>
      </c>
      <c r="C19" s="418"/>
      <c r="D19" s="407"/>
      <c r="E19" s="407"/>
      <c r="F19" s="369">
        <v>27</v>
      </c>
      <c r="G19" s="368"/>
      <c r="H19" s="407"/>
      <c r="I19" s="299" t="s">
        <v>1330</v>
      </c>
    </row>
    <row r="20" spans="1:9" s="374" customFormat="1" ht="17.5">
      <c r="A20" s="342">
        <v>16</v>
      </c>
      <c r="B20" s="299" t="s">
        <v>843</v>
      </c>
      <c r="C20" s="418"/>
      <c r="D20" s="407"/>
      <c r="E20" s="407"/>
      <c r="F20" s="369">
        <v>27</v>
      </c>
      <c r="G20" s="368"/>
      <c r="H20" s="407"/>
      <c r="I20" s="299" t="s">
        <v>1330</v>
      </c>
    </row>
    <row r="21" spans="1:9" s="374" customFormat="1" ht="17.5">
      <c r="A21" s="342">
        <v>17</v>
      </c>
      <c r="B21" s="298" t="s">
        <v>1205</v>
      </c>
      <c r="C21" s="418">
        <v>5.8029999999999999</v>
      </c>
      <c r="D21" s="408">
        <v>0.125</v>
      </c>
      <c r="E21" s="408">
        <v>0.121</v>
      </c>
      <c r="F21" s="369">
        <v>27</v>
      </c>
      <c r="G21" s="368" t="s">
        <v>9</v>
      </c>
      <c r="H21" s="407">
        <v>48.56</v>
      </c>
      <c r="I21" s="299"/>
    </row>
    <row r="22" spans="1:9" s="374" customFormat="1" ht="17.5">
      <c r="A22" s="342">
        <v>18</v>
      </c>
      <c r="B22" s="298" t="s">
        <v>1205</v>
      </c>
      <c r="C22" s="418"/>
      <c r="D22" s="407"/>
      <c r="E22" s="407"/>
      <c r="F22" s="369">
        <v>27</v>
      </c>
      <c r="G22" s="368"/>
      <c r="H22" s="407"/>
      <c r="I22" s="299" t="s">
        <v>1326</v>
      </c>
    </row>
    <row r="23" spans="1:9" ht="21">
      <c r="A23" s="332"/>
      <c r="B23" s="332"/>
      <c r="C23" s="431"/>
      <c r="D23" s="367"/>
      <c r="E23" s="367"/>
      <c r="F23" s="367"/>
      <c r="G23" s="396"/>
      <c r="H23" s="367"/>
      <c r="I23" s="332"/>
    </row>
    <row r="24" spans="1:9" ht="21">
      <c r="A24" s="332"/>
      <c r="B24" s="332"/>
      <c r="C24" s="431"/>
      <c r="D24" s="367"/>
      <c r="E24" s="367"/>
      <c r="F24" s="367"/>
      <c r="G24" s="396"/>
      <c r="H24" s="367"/>
      <c r="I24" s="332"/>
    </row>
    <row r="25" spans="1:9" s="333" customFormat="1" ht="17.5">
      <c r="A25" s="752" t="s">
        <v>1403</v>
      </c>
      <c r="B25" s="753"/>
      <c r="C25" s="753"/>
      <c r="D25" s="753"/>
      <c r="E25" s="753"/>
      <c r="F25" s="753"/>
      <c r="G25" s="753"/>
      <c r="H25" s="753"/>
      <c r="I25" s="754"/>
    </row>
    <row r="26" spans="1:9" s="336" customFormat="1" ht="34">
      <c r="A26" s="334" t="s">
        <v>68</v>
      </c>
      <c r="B26" s="334" t="s">
        <v>3</v>
      </c>
      <c r="C26" s="432" t="s">
        <v>118</v>
      </c>
      <c r="D26" s="334" t="s">
        <v>119</v>
      </c>
      <c r="E26" s="334" t="s">
        <v>1331</v>
      </c>
      <c r="F26" s="334" t="s">
        <v>2</v>
      </c>
      <c r="G26" s="334" t="s">
        <v>121</v>
      </c>
      <c r="H26" s="334" t="s">
        <v>4</v>
      </c>
      <c r="I26" s="335" t="s">
        <v>122</v>
      </c>
    </row>
    <row r="27" spans="1:9" s="336" customFormat="1" ht="17.5">
      <c r="A27" s="337">
        <v>1</v>
      </c>
      <c r="B27" s="338" t="s">
        <v>23</v>
      </c>
      <c r="C27" s="416"/>
      <c r="D27" s="416"/>
      <c r="E27" s="416"/>
      <c r="F27" s="368">
        <v>48</v>
      </c>
      <c r="G27" s="372"/>
      <c r="H27" s="216"/>
      <c r="I27" s="164" t="s">
        <v>1332</v>
      </c>
    </row>
    <row r="28" spans="1:9" s="336" customFormat="1" ht="17.5">
      <c r="A28" s="337">
        <v>2</v>
      </c>
      <c r="B28" s="338" t="s">
        <v>23</v>
      </c>
      <c r="C28" s="416"/>
      <c r="D28" s="416"/>
      <c r="E28" s="416"/>
      <c r="F28" s="368">
        <v>48</v>
      </c>
      <c r="G28" s="372"/>
      <c r="H28" s="216"/>
      <c r="I28" s="164" t="s">
        <v>1332</v>
      </c>
    </row>
    <row r="29" spans="1:9" s="336" customFormat="1" ht="17.5">
      <c r="A29" s="337">
        <v>3</v>
      </c>
      <c r="B29" s="372" t="s">
        <v>31</v>
      </c>
      <c r="C29" s="416">
        <v>34.314999999999998</v>
      </c>
      <c r="D29" s="416">
        <v>13.178000000000001</v>
      </c>
      <c r="E29" s="416">
        <v>0.876</v>
      </c>
      <c r="F29" s="368">
        <v>48</v>
      </c>
      <c r="G29" s="372" t="s">
        <v>692</v>
      </c>
      <c r="H29" s="203" t="s">
        <v>645</v>
      </c>
      <c r="I29" s="164" t="s">
        <v>1401</v>
      </c>
    </row>
    <row r="30" spans="1:9" s="336" customFormat="1" ht="17.5">
      <c r="A30" s="337">
        <v>4</v>
      </c>
      <c r="B30" s="338" t="s">
        <v>111</v>
      </c>
      <c r="C30" s="416"/>
      <c r="D30" s="416"/>
      <c r="E30" s="416"/>
      <c r="F30" s="368">
        <v>48</v>
      </c>
      <c r="G30" s="372"/>
      <c r="H30" s="216"/>
      <c r="I30" s="164" t="s">
        <v>1333</v>
      </c>
    </row>
    <row r="31" spans="1:9" s="336" customFormat="1" ht="17.5">
      <c r="A31" s="337">
        <v>5</v>
      </c>
      <c r="B31" s="372" t="s">
        <v>31</v>
      </c>
      <c r="C31" s="433">
        <v>127</v>
      </c>
      <c r="D31" s="10">
        <v>38.5</v>
      </c>
      <c r="E31" s="11">
        <v>0.35</v>
      </c>
      <c r="F31" s="368">
        <v>48</v>
      </c>
      <c r="G31" s="372" t="s">
        <v>110</v>
      </c>
      <c r="H31" s="203" t="s">
        <v>124</v>
      </c>
      <c r="I31" s="160" t="s">
        <v>1404</v>
      </c>
    </row>
    <row r="32" spans="1:9" s="336" customFormat="1" ht="17.5">
      <c r="A32" s="337">
        <v>6</v>
      </c>
      <c r="B32" s="372" t="s">
        <v>31</v>
      </c>
      <c r="C32" s="433">
        <v>127</v>
      </c>
      <c r="D32" s="11">
        <v>38.450000000000003</v>
      </c>
      <c r="E32" s="11">
        <v>0.35</v>
      </c>
      <c r="F32" s="368">
        <v>48</v>
      </c>
      <c r="G32" s="372" t="s">
        <v>110</v>
      </c>
      <c r="H32" s="203" t="s">
        <v>124</v>
      </c>
      <c r="I32" s="160" t="s">
        <v>1404</v>
      </c>
    </row>
    <row r="33" spans="1:9" s="336" customFormat="1" ht="17.5">
      <c r="A33" s="337">
        <v>7</v>
      </c>
      <c r="B33" s="339" t="s">
        <v>843</v>
      </c>
      <c r="C33" s="416"/>
      <c r="D33" s="416"/>
      <c r="E33" s="416"/>
      <c r="F33" s="368">
        <v>48</v>
      </c>
      <c r="G33" s="372"/>
      <c r="H33" s="216"/>
      <c r="I33" s="164" t="s">
        <v>1334</v>
      </c>
    </row>
    <row r="34" spans="1:9" s="336" customFormat="1" ht="17.5">
      <c r="A34" s="337">
        <v>8</v>
      </c>
      <c r="B34" s="339" t="s">
        <v>843</v>
      </c>
      <c r="C34" s="416"/>
      <c r="D34" s="416"/>
      <c r="E34" s="416"/>
      <c r="F34" s="368">
        <v>48</v>
      </c>
      <c r="G34" s="372"/>
      <c r="H34" s="216"/>
      <c r="I34" s="164" t="s">
        <v>1335</v>
      </c>
    </row>
    <row r="35" spans="1:9" s="336" customFormat="1" ht="17.5">
      <c r="A35" s="337">
        <v>9</v>
      </c>
      <c r="B35" s="372" t="s">
        <v>31</v>
      </c>
      <c r="C35" s="416"/>
      <c r="D35" s="416"/>
      <c r="E35" s="416"/>
      <c r="F35" s="368">
        <v>48</v>
      </c>
      <c r="G35" s="372" t="s">
        <v>692</v>
      </c>
      <c r="H35" s="203" t="s">
        <v>354</v>
      </c>
      <c r="I35" s="164" t="s">
        <v>1546</v>
      </c>
    </row>
    <row r="36" spans="1:9" s="336" customFormat="1" ht="17.5">
      <c r="A36" s="337">
        <v>10</v>
      </c>
      <c r="B36" s="372" t="s">
        <v>31</v>
      </c>
      <c r="C36" s="416"/>
      <c r="D36" s="416"/>
      <c r="E36" s="416"/>
      <c r="F36" s="368">
        <v>48</v>
      </c>
      <c r="G36" s="372" t="s">
        <v>692</v>
      </c>
      <c r="H36" s="203" t="s">
        <v>354</v>
      </c>
      <c r="I36" s="164" t="s">
        <v>1546</v>
      </c>
    </row>
    <row r="37" spans="1:9" s="336" customFormat="1" ht="17.5">
      <c r="A37" s="337">
        <v>11</v>
      </c>
      <c r="B37" s="372" t="s">
        <v>31</v>
      </c>
      <c r="C37" s="416" t="s">
        <v>1336</v>
      </c>
      <c r="D37" s="416"/>
      <c r="E37" s="416"/>
      <c r="F37" s="368">
        <v>48</v>
      </c>
      <c r="G37" s="372" t="s">
        <v>692</v>
      </c>
      <c r="H37" s="203" t="s">
        <v>1548</v>
      </c>
      <c r="I37" s="164" t="s">
        <v>1547</v>
      </c>
    </row>
    <row r="38" spans="1:9" s="336" customFormat="1" ht="17.5">
      <c r="A38" s="337">
        <v>12</v>
      </c>
      <c r="B38" s="372" t="s">
        <v>31</v>
      </c>
      <c r="C38" s="416">
        <v>58.6845</v>
      </c>
      <c r="D38" s="416">
        <v>17.2</v>
      </c>
      <c r="E38" s="416">
        <v>0.218</v>
      </c>
      <c r="F38" s="368">
        <v>48</v>
      </c>
      <c r="G38" s="372" t="s">
        <v>692</v>
      </c>
      <c r="H38" s="203" t="s">
        <v>1548</v>
      </c>
      <c r="I38" s="164" t="s">
        <v>1547</v>
      </c>
    </row>
    <row r="39" spans="1:9" s="336" customFormat="1" ht="17.5">
      <c r="A39" s="337">
        <v>13</v>
      </c>
      <c r="B39" s="372" t="s">
        <v>31</v>
      </c>
      <c r="C39" s="416">
        <v>15.818300000000001</v>
      </c>
      <c r="D39" s="416">
        <v>8.7230000000000008</v>
      </c>
      <c r="E39" s="416">
        <v>0.78800000000000003</v>
      </c>
      <c r="F39" s="368">
        <v>48</v>
      </c>
      <c r="G39" s="372" t="s">
        <v>9</v>
      </c>
      <c r="H39" s="216"/>
      <c r="I39" s="168" t="s">
        <v>33</v>
      </c>
    </row>
    <row r="40" spans="1:9" s="336" customFormat="1" ht="17.5">
      <c r="A40" s="337">
        <v>14</v>
      </c>
      <c r="B40" s="339" t="s">
        <v>1402</v>
      </c>
      <c r="C40" s="416"/>
      <c r="D40" s="416"/>
      <c r="E40" s="416"/>
      <c r="F40" s="368">
        <v>48</v>
      </c>
      <c r="G40" s="372"/>
      <c r="H40" s="216"/>
      <c r="I40" s="164" t="s">
        <v>1337</v>
      </c>
    </row>
    <row r="41" spans="1:9" s="336" customFormat="1" ht="17.5">
      <c r="A41" s="337">
        <v>15</v>
      </c>
      <c r="B41" s="339" t="s">
        <v>124</v>
      </c>
      <c r="C41" s="416"/>
      <c r="D41" s="416"/>
      <c r="E41" s="416"/>
      <c r="F41" s="368">
        <v>48</v>
      </c>
      <c r="G41" s="372"/>
      <c r="H41" s="203"/>
      <c r="I41" s="164" t="s">
        <v>1404</v>
      </c>
    </row>
    <row r="42" spans="1:9" s="336" customFormat="1" ht="17.5">
      <c r="A42" s="337">
        <v>16</v>
      </c>
      <c r="B42" s="339" t="s">
        <v>124</v>
      </c>
      <c r="C42" s="416"/>
      <c r="D42" s="416"/>
      <c r="E42" s="416"/>
      <c r="F42" s="368">
        <v>48</v>
      </c>
      <c r="G42" s="372"/>
      <c r="H42" s="216"/>
      <c r="I42" s="164" t="s">
        <v>1404</v>
      </c>
    </row>
    <row r="43" spans="1:9" s="336" customFormat="1" ht="17.5">
      <c r="A43" s="337">
        <v>17</v>
      </c>
      <c r="B43" s="372" t="s">
        <v>31</v>
      </c>
      <c r="C43" s="416">
        <v>57.3369</v>
      </c>
      <c r="D43" s="416">
        <v>13.573</v>
      </c>
      <c r="E43" s="416">
        <v>0.73499999999999999</v>
      </c>
      <c r="F43" s="368">
        <v>48</v>
      </c>
      <c r="G43" s="372" t="s">
        <v>692</v>
      </c>
      <c r="H43" s="203" t="s">
        <v>43</v>
      </c>
      <c r="I43" s="217" t="s">
        <v>651</v>
      </c>
    </row>
    <row r="44" spans="1:9" s="336" customFormat="1" ht="17.5">
      <c r="A44" s="337">
        <v>18</v>
      </c>
      <c r="B44" s="372" t="s">
        <v>31</v>
      </c>
      <c r="C44" s="416">
        <v>57.331800000000001</v>
      </c>
      <c r="D44" s="416">
        <v>13.462999999999999</v>
      </c>
      <c r="E44" s="416">
        <v>0.28899999999999998</v>
      </c>
      <c r="F44" s="368">
        <v>48</v>
      </c>
      <c r="G44" s="372" t="s">
        <v>692</v>
      </c>
      <c r="H44" s="203" t="s">
        <v>23</v>
      </c>
      <c r="I44" s="217" t="s">
        <v>652</v>
      </c>
    </row>
    <row r="45" spans="1:9" s="336" customFormat="1" ht="17.5">
      <c r="A45" s="338">
        <v>19</v>
      </c>
      <c r="B45" s="339" t="s">
        <v>126</v>
      </c>
      <c r="C45" s="416"/>
      <c r="D45" s="417"/>
      <c r="E45" s="417"/>
      <c r="F45" s="368">
        <v>48</v>
      </c>
      <c r="G45" s="372" t="s">
        <v>692</v>
      </c>
      <c r="H45" s="216" t="s">
        <v>116</v>
      </c>
      <c r="I45" s="164" t="s">
        <v>1338</v>
      </c>
    </row>
    <row r="46" spans="1:9" s="336" customFormat="1" ht="17.5">
      <c r="A46" s="338">
        <v>20</v>
      </c>
      <c r="B46" s="339" t="s">
        <v>126</v>
      </c>
      <c r="C46" s="416"/>
      <c r="D46" s="417"/>
      <c r="E46" s="417"/>
      <c r="F46" s="368">
        <v>48</v>
      </c>
      <c r="G46" s="372" t="s">
        <v>692</v>
      </c>
      <c r="H46" s="216" t="s">
        <v>116</v>
      </c>
      <c r="I46" s="164" t="s">
        <v>1338</v>
      </c>
    </row>
    <row r="47" spans="1:9" s="336" customFormat="1" ht="17.5">
      <c r="A47" s="338">
        <v>21</v>
      </c>
      <c r="B47" s="339" t="s">
        <v>14</v>
      </c>
      <c r="C47" s="416"/>
      <c r="D47" s="417"/>
      <c r="E47" s="417"/>
      <c r="F47" s="368">
        <v>48</v>
      </c>
      <c r="G47" s="372"/>
      <c r="H47" s="203" t="s">
        <v>642</v>
      </c>
      <c r="I47" s="164" t="s">
        <v>1339</v>
      </c>
    </row>
    <row r="48" spans="1:9" s="336" customFormat="1" ht="17.5">
      <c r="A48" s="338">
        <v>22</v>
      </c>
      <c r="B48" s="339" t="s">
        <v>14</v>
      </c>
      <c r="C48" s="416"/>
      <c r="D48" s="417"/>
      <c r="E48" s="417"/>
      <c r="F48" s="368">
        <v>48</v>
      </c>
      <c r="G48" s="372"/>
      <c r="H48" s="203" t="s">
        <v>642</v>
      </c>
      <c r="I48" s="164" t="s">
        <v>1339</v>
      </c>
    </row>
    <row r="49" spans="1:9" s="336" customFormat="1" ht="17.5">
      <c r="A49" s="338">
        <v>23</v>
      </c>
      <c r="B49" s="339" t="s">
        <v>23</v>
      </c>
      <c r="C49" s="416"/>
      <c r="D49" s="417"/>
      <c r="E49" s="417"/>
      <c r="F49" s="368">
        <v>48</v>
      </c>
      <c r="G49" s="372" t="s">
        <v>692</v>
      </c>
      <c r="H49" s="203" t="s">
        <v>1548</v>
      </c>
      <c r="I49" s="217" t="s">
        <v>657</v>
      </c>
    </row>
    <row r="50" spans="1:9" s="336" customFormat="1" ht="17.5">
      <c r="A50" s="338">
        <v>24</v>
      </c>
      <c r="B50" s="372" t="s">
        <v>31</v>
      </c>
      <c r="C50" s="416">
        <v>20.721699999999998</v>
      </c>
      <c r="D50" s="417">
        <v>6.24</v>
      </c>
      <c r="E50" s="417">
        <v>0.26100000000000001</v>
      </c>
      <c r="F50" s="368">
        <v>48</v>
      </c>
      <c r="G50" s="372" t="s">
        <v>692</v>
      </c>
      <c r="H50" s="203" t="s">
        <v>1548</v>
      </c>
      <c r="I50" s="217" t="s">
        <v>658</v>
      </c>
    </row>
    <row r="51" spans="1:9" ht="17.5">
      <c r="A51" s="752" t="s">
        <v>1340</v>
      </c>
      <c r="B51" s="753"/>
      <c r="C51" s="753"/>
      <c r="D51" s="753"/>
      <c r="E51" s="753"/>
      <c r="F51" s="753"/>
      <c r="G51" s="753"/>
      <c r="H51" s="753"/>
      <c r="I51" s="754"/>
    </row>
    <row r="52" spans="1:9" s="341" customFormat="1" ht="34">
      <c r="A52" s="250" t="s">
        <v>68</v>
      </c>
      <c r="B52" s="250" t="s">
        <v>3</v>
      </c>
      <c r="C52" s="434" t="s">
        <v>118</v>
      </c>
      <c r="D52" s="250" t="s">
        <v>119</v>
      </c>
      <c r="E52" s="250" t="s">
        <v>1331</v>
      </c>
      <c r="F52" s="250" t="s">
        <v>2</v>
      </c>
      <c r="G52" s="334" t="s">
        <v>1341</v>
      </c>
      <c r="H52" s="250" t="s">
        <v>4</v>
      </c>
      <c r="I52" s="340" t="s">
        <v>122</v>
      </c>
    </row>
    <row r="53" spans="1:9" s="341" customFormat="1" ht="17.5">
      <c r="A53" s="342">
        <v>1</v>
      </c>
      <c r="B53" s="299" t="s">
        <v>843</v>
      </c>
      <c r="C53" s="418"/>
      <c r="D53" s="418"/>
      <c r="E53" s="418"/>
      <c r="F53" s="369">
        <v>28</v>
      </c>
      <c r="G53" s="372"/>
      <c r="H53" s="408"/>
      <c r="I53" s="299" t="s">
        <v>1342</v>
      </c>
    </row>
    <row r="54" spans="1:9" s="341" customFormat="1" ht="17.5">
      <c r="A54" s="342">
        <v>2</v>
      </c>
      <c r="B54" s="159" t="s">
        <v>31</v>
      </c>
      <c r="C54" s="418">
        <v>1.2508999999999999</v>
      </c>
      <c r="D54" s="418">
        <v>0.125</v>
      </c>
      <c r="E54" s="418">
        <v>0.123</v>
      </c>
      <c r="F54" s="369">
        <v>28</v>
      </c>
      <c r="G54" s="372" t="s">
        <v>263</v>
      </c>
      <c r="H54" s="408">
        <v>55.64</v>
      </c>
      <c r="I54" s="168" t="s">
        <v>33</v>
      </c>
    </row>
    <row r="55" spans="1:9" s="341" customFormat="1" ht="17.5">
      <c r="A55" s="342">
        <v>3</v>
      </c>
      <c r="B55" s="299" t="s">
        <v>1145</v>
      </c>
      <c r="C55" s="418"/>
      <c r="D55" s="418"/>
      <c r="E55" s="418"/>
      <c r="F55" s="369">
        <v>28</v>
      </c>
      <c r="G55" s="372"/>
      <c r="H55" s="408"/>
      <c r="I55" s="299" t="s">
        <v>1343</v>
      </c>
    </row>
    <row r="56" spans="1:9" s="341" customFormat="1" ht="17.5">
      <c r="A56" s="342">
        <v>4</v>
      </c>
      <c r="B56" s="299" t="s">
        <v>1145</v>
      </c>
      <c r="C56" s="418"/>
      <c r="D56" s="418"/>
      <c r="E56" s="418"/>
      <c r="F56" s="369">
        <v>28</v>
      </c>
      <c r="G56" s="372"/>
      <c r="H56" s="408"/>
      <c r="I56" s="299" t="s">
        <v>1343</v>
      </c>
    </row>
    <row r="57" spans="1:9" s="341" customFormat="1" ht="17.5">
      <c r="A57" s="342">
        <v>5</v>
      </c>
      <c r="B57" s="159" t="s">
        <v>31</v>
      </c>
      <c r="C57" s="418">
        <v>11.3689</v>
      </c>
      <c r="D57" s="418">
        <v>0.54300000000000004</v>
      </c>
      <c r="E57" s="418">
        <v>0.39</v>
      </c>
      <c r="F57" s="369">
        <v>28</v>
      </c>
      <c r="G57" s="372" t="s">
        <v>9</v>
      </c>
      <c r="H57" s="408">
        <v>45.24</v>
      </c>
      <c r="I57" s="168" t="s">
        <v>33</v>
      </c>
    </row>
    <row r="58" spans="1:9" s="341" customFormat="1" ht="17.5">
      <c r="A58" s="342">
        <v>6</v>
      </c>
      <c r="B58" s="159" t="s">
        <v>31</v>
      </c>
      <c r="C58" s="418">
        <v>20.767600000000002</v>
      </c>
      <c r="D58" s="418">
        <v>8.6259999999999994</v>
      </c>
      <c r="E58" s="418">
        <v>0.52300000000000002</v>
      </c>
      <c r="F58" s="369">
        <v>28</v>
      </c>
      <c r="G58" s="372" t="s">
        <v>9</v>
      </c>
      <c r="H58" s="408">
        <v>36.770000000000003</v>
      </c>
      <c r="I58" s="168" t="s">
        <v>33</v>
      </c>
    </row>
    <row r="59" spans="1:9" s="341" customFormat="1" ht="17.5">
      <c r="A59" s="342">
        <v>7</v>
      </c>
      <c r="B59" s="159" t="s">
        <v>31</v>
      </c>
      <c r="C59" s="418">
        <v>56.885199999999998</v>
      </c>
      <c r="D59" s="418">
        <v>17.303999999999998</v>
      </c>
      <c r="E59" s="418">
        <v>2.2280000000000002</v>
      </c>
      <c r="F59" s="369">
        <v>28</v>
      </c>
      <c r="G59" s="372" t="s">
        <v>110</v>
      </c>
      <c r="H59" s="408"/>
      <c r="I59" s="299" t="s">
        <v>1344</v>
      </c>
    </row>
    <row r="60" spans="1:9" s="341" customFormat="1" ht="17.5">
      <c r="A60" s="342">
        <v>8</v>
      </c>
      <c r="B60" s="159" t="s">
        <v>31</v>
      </c>
      <c r="C60" s="418">
        <v>20.7714</v>
      </c>
      <c r="D60" s="418">
        <v>4.4059999999999997</v>
      </c>
      <c r="E60" s="418">
        <v>0.47499999999999998</v>
      </c>
      <c r="F60" s="369">
        <v>28</v>
      </c>
      <c r="G60" s="372" t="s">
        <v>9</v>
      </c>
      <c r="H60" s="408"/>
      <c r="I60" s="299" t="s">
        <v>1345</v>
      </c>
    </row>
    <row r="61" spans="1:9" s="341" customFormat="1" ht="17.5">
      <c r="A61" s="342">
        <v>9</v>
      </c>
      <c r="B61" s="159" t="s">
        <v>31</v>
      </c>
      <c r="C61" s="418">
        <v>20.772300000000001</v>
      </c>
      <c r="D61" s="418">
        <v>4.3280000000000003</v>
      </c>
      <c r="E61" s="418">
        <v>0.47899999999999998</v>
      </c>
      <c r="F61" s="369">
        <v>28</v>
      </c>
      <c r="G61" s="372" t="s">
        <v>9</v>
      </c>
      <c r="H61" s="408"/>
      <c r="I61" s="299" t="s">
        <v>1345</v>
      </c>
    </row>
    <row r="62" spans="1:9" s="341" customFormat="1" ht="17.5">
      <c r="A62" s="342">
        <v>10</v>
      </c>
      <c r="B62" s="159" t="s">
        <v>31</v>
      </c>
      <c r="C62" s="418">
        <v>1.4179999999999999</v>
      </c>
      <c r="D62" s="418">
        <v>0.28999999999999998</v>
      </c>
      <c r="E62" s="418">
        <v>0.28999999999999998</v>
      </c>
      <c r="F62" s="369">
        <v>28</v>
      </c>
      <c r="G62" s="372" t="s">
        <v>9</v>
      </c>
      <c r="H62" s="408">
        <v>55.347000000000001</v>
      </c>
      <c r="I62" s="168" t="s">
        <v>33</v>
      </c>
    </row>
    <row r="63" spans="1:9" s="341" customFormat="1" ht="17.5">
      <c r="A63" s="342">
        <v>11</v>
      </c>
      <c r="B63" s="159" t="s">
        <v>31</v>
      </c>
      <c r="C63" s="418">
        <v>13.224399999999999</v>
      </c>
      <c r="D63" s="418">
        <v>6.8540000000000001</v>
      </c>
      <c r="E63" s="418">
        <v>0.35199999999999998</v>
      </c>
      <c r="F63" s="369">
        <v>28</v>
      </c>
      <c r="G63" s="372" t="s">
        <v>9</v>
      </c>
      <c r="H63" s="408">
        <v>43.661999999999999</v>
      </c>
      <c r="I63" s="168" t="s">
        <v>33</v>
      </c>
    </row>
    <row r="64" spans="1:9" s="341" customFormat="1" ht="17.5">
      <c r="A64" s="342">
        <v>12</v>
      </c>
      <c r="B64" s="159" t="s">
        <v>31</v>
      </c>
      <c r="C64" s="418">
        <v>56.893000000000001</v>
      </c>
      <c r="D64" s="418">
        <v>12.457000000000001</v>
      </c>
      <c r="E64" s="418">
        <v>1.421</v>
      </c>
      <c r="F64" s="369">
        <v>28</v>
      </c>
      <c r="G64" s="372" t="s">
        <v>110</v>
      </c>
      <c r="H64" s="408"/>
      <c r="I64" s="299" t="s">
        <v>1344</v>
      </c>
    </row>
    <row r="65" spans="1:9" s="341" customFormat="1" ht="17.5">
      <c r="A65" s="342">
        <v>13</v>
      </c>
      <c r="B65" s="159" t="s">
        <v>31</v>
      </c>
      <c r="C65" s="418">
        <v>56.851999999999997</v>
      </c>
      <c r="D65" s="418">
        <v>15.522</v>
      </c>
      <c r="E65" s="418">
        <v>1.5209999999999999</v>
      </c>
      <c r="F65" s="369">
        <v>28</v>
      </c>
      <c r="G65" s="372" t="s">
        <v>110</v>
      </c>
      <c r="H65" s="408"/>
      <c r="I65" s="299" t="s">
        <v>1344</v>
      </c>
    </row>
    <row r="66" spans="1:9" s="341" customFormat="1" ht="17.5">
      <c r="A66" s="342">
        <v>14</v>
      </c>
      <c r="B66" s="299" t="s">
        <v>843</v>
      </c>
      <c r="C66" s="418"/>
      <c r="D66" s="418"/>
      <c r="E66" s="418"/>
      <c r="F66" s="369">
        <v>28</v>
      </c>
      <c r="G66" s="372"/>
      <c r="H66" s="408"/>
      <c r="I66" s="299" t="s">
        <v>1346</v>
      </c>
    </row>
    <row r="67" spans="1:9" s="341" customFormat="1" ht="17.5">
      <c r="A67" s="342">
        <v>15</v>
      </c>
      <c r="B67" s="159" t="s">
        <v>31</v>
      </c>
      <c r="C67" s="418">
        <v>56.877499999999998</v>
      </c>
      <c r="D67" s="418">
        <v>13.537000000000001</v>
      </c>
      <c r="E67" s="418">
        <v>0.72899999999999998</v>
      </c>
      <c r="F67" s="369">
        <v>28</v>
      </c>
      <c r="G67" s="372" t="s">
        <v>110</v>
      </c>
      <c r="H67" s="408"/>
      <c r="I67" s="299" t="s">
        <v>1344</v>
      </c>
    </row>
    <row r="68" spans="1:9" s="341" customFormat="1" ht="17.5">
      <c r="A68" s="342">
        <v>16</v>
      </c>
      <c r="B68" s="159" t="s">
        <v>31</v>
      </c>
      <c r="C68" s="418" t="s">
        <v>1336</v>
      </c>
      <c r="D68" s="418"/>
      <c r="E68" s="418"/>
      <c r="F68" s="369">
        <v>28</v>
      </c>
      <c r="G68" s="372" t="s">
        <v>9</v>
      </c>
      <c r="H68" s="408"/>
      <c r="I68" s="168" t="s">
        <v>33</v>
      </c>
    </row>
    <row r="69" spans="1:9" s="341" customFormat="1" ht="17.5">
      <c r="A69" s="342">
        <v>17</v>
      </c>
      <c r="B69" s="159" t="s">
        <v>31</v>
      </c>
      <c r="C69" s="418">
        <v>56.844299999999997</v>
      </c>
      <c r="D69" s="418">
        <v>12.952999999999999</v>
      </c>
      <c r="E69" s="418">
        <v>0.71699999999999997</v>
      </c>
      <c r="F69" s="369">
        <v>28</v>
      </c>
      <c r="G69" s="372" t="s">
        <v>110</v>
      </c>
      <c r="H69" s="408"/>
      <c r="I69" s="299" t="s">
        <v>1344</v>
      </c>
    </row>
    <row r="70" spans="1:9" s="341" customFormat="1" ht="17.5">
      <c r="A70" s="342">
        <v>18</v>
      </c>
      <c r="B70" s="159" t="s">
        <v>31</v>
      </c>
      <c r="C70" s="418">
        <v>56.864800000000002</v>
      </c>
      <c r="D70" s="418">
        <v>1.5840000000000001</v>
      </c>
      <c r="E70" s="418">
        <v>1.5840000000000001</v>
      </c>
      <c r="F70" s="369">
        <v>28</v>
      </c>
      <c r="G70" s="372" t="s">
        <v>110</v>
      </c>
      <c r="H70" s="408"/>
      <c r="I70" s="299" t="s">
        <v>1344</v>
      </c>
    </row>
    <row r="71" spans="1:9" s="341" customFormat="1" ht="17.5">
      <c r="A71" s="299">
        <v>19</v>
      </c>
      <c r="B71" s="299" t="s">
        <v>124</v>
      </c>
      <c r="C71" s="418"/>
      <c r="D71" s="418"/>
      <c r="E71" s="418"/>
      <c r="F71" s="369">
        <v>28</v>
      </c>
      <c r="G71" s="372"/>
      <c r="H71" s="408"/>
      <c r="I71" s="299" t="s">
        <v>1550</v>
      </c>
    </row>
    <row r="72" spans="1:9" s="341" customFormat="1" ht="17.5">
      <c r="A72" s="299">
        <v>20</v>
      </c>
      <c r="B72" s="343" t="s">
        <v>718</v>
      </c>
      <c r="C72" s="419"/>
      <c r="D72" s="419"/>
      <c r="E72" s="419"/>
      <c r="F72" s="369">
        <v>28</v>
      </c>
      <c r="G72" s="372"/>
      <c r="H72" s="408"/>
      <c r="I72" s="299" t="s">
        <v>1549</v>
      </c>
    </row>
    <row r="73" spans="1:9" s="341" customFormat="1" ht="17.5">
      <c r="A73" s="299">
        <v>21</v>
      </c>
      <c r="B73" s="299" t="s">
        <v>124</v>
      </c>
      <c r="C73" s="419"/>
      <c r="D73" s="419"/>
      <c r="E73" s="419"/>
      <c r="F73" s="369">
        <v>28</v>
      </c>
      <c r="G73" s="372"/>
      <c r="H73" s="408"/>
      <c r="I73" s="299" t="s">
        <v>1549</v>
      </c>
    </row>
    <row r="74" spans="1:9" s="341" customFormat="1" ht="17.5">
      <c r="A74" s="299">
        <v>22</v>
      </c>
      <c r="B74" s="343" t="s">
        <v>718</v>
      </c>
      <c r="C74" s="419"/>
      <c r="D74" s="419"/>
      <c r="E74" s="419"/>
      <c r="F74" s="369">
        <v>28</v>
      </c>
      <c r="G74" s="372"/>
      <c r="H74" s="408"/>
      <c r="I74" s="299" t="s">
        <v>1549</v>
      </c>
    </row>
    <row r="75" spans="1:9" s="341" customFormat="1" ht="17.5">
      <c r="A75" s="299">
        <v>23</v>
      </c>
      <c r="B75" s="343" t="s">
        <v>16</v>
      </c>
      <c r="C75" s="419"/>
      <c r="D75" s="419"/>
      <c r="E75" s="419"/>
      <c r="F75" s="369">
        <v>28</v>
      </c>
      <c r="G75" s="372"/>
      <c r="H75" s="408"/>
      <c r="I75" s="299" t="s">
        <v>1347</v>
      </c>
    </row>
    <row r="76" spans="1:9" s="341" customFormat="1" ht="17.5">
      <c r="A76" s="299">
        <v>24</v>
      </c>
      <c r="B76" s="343" t="s">
        <v>16</v>
      </c>
      <c r="C76" s="419"/>
      <c r="D76" s="419"/>
      <c r="E76" s="419"/>
      <c r="F76" s="369">
        <v>28</v>
      </c>
      <c r="G76" s="372"/>
      <c r="H76" s="408"/>
      <c r="I76" s="299" t="s">
        <v>1550</v>
      </c>
    </row>
    <row r="77" spans="1:9" s="344" customFormat="1" ht="17.5">
      <c r="A77" s="748" t="s">
        <v>1551</v>
      </c>
      <c r="B77" s="749"/>
      <c r="C77" s="749"/>
      <c r="D77" s="749"/>
      <c r="E77" s="749"/>
      <c r="F77" s="749"/>
      <c r="G77" s="749"/>
      <c r="H77" s="749"/>
      <c r="I77" s="750"/>
    </row>
    <row r="78" spans="1:9" s="341" customFormat="1" ht="35">
      <c r="A78" s="345" t="s">
        <v>68</v>
      </c>
      <c r="B78" s="345" t="s">
        <v>3</v>
      </c>
      <c r="C78" s="435" t="s">
        <v>118</v>
      </c>
      <c r="D78" s="345" t="s">
        <v>119</v>
      </c>
      <c r="E78" s="345" t="s">
        <v>120</v>
      </c>
      <c r="F78" s="345" t="s">
        <v>2</v>
      </c>
      <c r="G78" s="397" t="s">
        <v>121</v>
      </c>
      <c r="H78" s="345" t="s">
        <v>4</v>
      </c>
      <c r="I78" s="346" t="s">
        <v>122</v>
      </c>
    </row>
    <row r="79" spans="1:9" s="341" customFormat="1" ht="17.5">
      <c r="A79" s="342">
        <v>1</v>
      </c>
      <c r="B79" s="159" t="s">
        <v>31</v>
      </c>
      <c r="C79" s="418">
        <v>53.082500000000003</v>
      </c>
      <c r="D79" s="418">
        <v>12.285</v>
      </c>
      <c r="E79" s="418">
        <v>0.317</v>
      </c>
      <c r="F79" s="369">
        <v>30</v>
      </c>
      <c r="G79" s="372" t="s">
        <v>9</v>
      </c>
      <c r="H79" s="408">
        <v>52.982999999999997</v>
      </c>
      <c r="I79" s="168" t="s">
        <v>33</v>
      </c>
    </row>
    <row r="80" spans="1:9" s="341" customFormat="1" ht="17.5">
      <c r="A80" s="342">
        <v>2</v>
      </c>
      <c r="B80" s="299" t="s">
        <v>124</v>
      </c>
      <c r="C80" s="418"/>
      <c r="D80" s="418"/>
      <c r="E80" s="418"/>
      <c r="F80" s="369">
        <v>30</v>
      </c>
      <c r="G80" s="372"/>
      <c r="H80" s="408"/>
      <c r="I80" s="299" t="s">
        <v>1552</v>
      </c>
    </row>
    <row r="81" spans="1:9" s="341" customFormat="1" ht="17.5">
      <c r="A81" s="342">
        <v>3</v>
      </c>
      <c r="B81" s="299" t="s">
        <v>124</v>
      </c>
      <c r="C81" s="418"/>
      <c r="D81" s="418"/>
      <c r="E81" s="418"/>
      <c r="F81" s="369">
        <v>30</v>
      </c>
      <c r="G81" s="372"/>
      <c r="H81" s="408"/>
      <c r="I81" s="299" t="s">
        <v>1552</v>
      </c>
    </row>
    <row r="82" spans="1:9" s="341" customFormat="1" ht="17.5">
      <c r="A82" s="342">
        <v>4</v>
      </c>
      <c r="B82" s="159" t="s">
        <v>31</v>
      </c>
      <c r="C82" s="418">
        <v>53.082500000000003</v>
      </c>
      <c r="D82" s="418">
        <v>12.215999999999999</v>
      </c>
      <c r="E82" s="418">
        <v>0.30299999999999999</v>
      </c>
      <c r="F82" s="369">
        <v>30</v>
      </c>
      <c r="G82" s="372" t="s">
        <v>9</v>
      </c>
      <c r="H82" s="408"/>
      <c r="I82" s="168" t="s">
        <v>33</v>
      </c>
    </row>
    <row r="83" spans="1:9" s="341" customFormat="1" ht="17.5">
      <c r="A83" s="342">
        <v>5</v>
      </c>
      <c r="B83" s="159" t="s">
        <v>31</v>
      </c>
      <c r="C83" s="418">
        <v>13.153499999999999</v>
      </c>
      <c r="D83" s="418">
        <v>2.8159999999999998</v>
      </c>
      <c r="E83" s="418">
        <v>0.26700000000000002</v>
      </c>
      <c r="F83" s="369">
        <v>30</v>
      </c>
      <c r="G83" s="372" t="s">
        <v>9</v>
      </c>
      <c r="H83" s="408"/>
      <c r="I83" s="168" t="s">
        <v>33</v>
      </c>
    </row>
    <row r="84" spans="1:9" s="341" customFormat="1" ht="17.5">
      <c r="A84" s="342">
        <v>6</v>
      </c>
      <c r="B84" s="159" t="s">
        <v>31</v>
      </c>
      <c r="C84" s="418">
        <v>13.157999999999999</v>
      </c>
      <c r="D84" s="418">
        <v>2.823</v>
      </c>
      <c r="E84" s="418">
        <v>0.25800000000000001</v>
      </c>
      <c r="F84" s="369">
        <v>30</v>
      </c>
      <c r="G84" s="372" t="s">
        <v>692</v>
      </c>
      <c r="H84" s="158" t="s">
        <v>1554</v>
      </c>
      <c r="I84" s="299" t="s">
        <v>1553</v>
      </c>
    </row>
    <row r="85" spans="1:9" s="341" customFormat="1" ht="17.5">
      <c r="A85" s="342">
        <v>7</v>
      </c>
      <c r="B85" s="159" t="s">
        <v>31</v>
      </c>
      <c r="C85" s="418">
        <v>79.341700000000003</v>
      </c>
      <c r="D85" s="418">
        <v>21.462</v>
      </c>
      <c r="E85" s="418">
        <v>1.3580000000000001</v>
      </c>
      <c r="F85" s="369">
        <v>30</v>
      </c>
      <c r="G85" s="372" t="s">
        <v>692</v>
      </c>
      <c r="H85" s="158" t="s">
        <v>1554</v>
      </c>
      <c r="I85" s="299" t="s">
        <v>1553</v>
      </c>
    </row>
    <row r="86" spans="1:9" s="341" customFormat="1" ht="17.5">
      <c r="A86" s="342">
        <v>8</v>
      </c>
      <c r="B86" s="159" t="s">
        <v>31</v>
      </c>
      <c r="C86" s="418">
        <v>53.115000000000002</v>
      </c>
      <c r="D86" s="418">
        <v>14.929</v>
      </c>
      <c r="E86" s="418">
        <v>0.32700000000000001</v>
      </c>
      <c r="F86" s="369">
        <v>30</v>
      </c>
      <c r="G86" s="372" t="s">
        <v>9</v>
      </c>
      <c r="H86" s="408"/>
      <c r="I86" s="168" t="s">
        <v>33</v>
      </c>
    </row>
    <row r="87" spans="1:9" s="341" customFormat="1" ht="17.5">
      <c r="A87" s="342">
        <v>9</v>
      </c>
      <c r="B87" s="298" t="s">
        <v>23</v>
      </c>
      <c r="C87" s="418"/>
      <c r="D87" s="418"/>
      <c r="E87" s="418"/>
      <c r="F87" s="369">
        <v>30</v>
      </c>
      <c r="G87" s="372"/>
      <c r="H87" s="408"/>
      <c r="I87" s="299" t="s">
        <v>1349</v>
      </c>
    </row>
    <row r="88" spans="1:9" s="341" customFormat="1" ht="17.5">
      <c r="A88" s="342">
        <v>10</v>
      </c>
      <c r="B88" s="298" t="s">
        <v>23</v>
      </c>
      <c r="C88" s="418"/>
      <c r="D88" s="418"/>
      <c r="E88" s="418"/>
      <c r="F88" s="369">
        <v>30</v>
      </c>
      <c r="G88" s="372"/>
      <c r="H88" s="408"/>
      <c r="I88" s="299" t="s">
        <v>1349</v>
      </c>
    </row>
    <row r="89" spans="1:9" s="341" customFormat="1" ht="17.5">
      <c r="A89" s="342">
        <v>11</v>
      </c>
      <c r="B89" s="298" t="s">
        <v>23</v>
      </c>
      <c r="C89" s="418"/>
      <c r="D89" s="418"/>
      <c r="E89" s="418"/>
      <c r="F89" s="369">
        <v>30</v>
      </c>
      <c r="G89" s="372"/>
      <c r="H89" s="408"/>
      <c r="I89" s="299" t="s">
        <v>1350</v>
      </c>
    </row>
    <row r="90" spans="1:9" s="341" customFormat="1" ht="17.5">
      <c r="A90" s="342">
        <v>12</v>
      </c>
      <c r="B90" s="299" t="s">
        <v>23</v>
      </c>
      <c r="C90" s="418"/>
      <c r="D90" s="418"/>
      <c r="E90" s="418"/>
      <c r="F90" s="369">
        <v>30</v>
      </c>
      <c r="G90" s="372"/>
      <c r="H90" s="408"/>
      <c r="I90" s="299" t="s">
        <v>1350</v>
      </c>
    </row>
    <row r="91" spans="1:9" s="341" customFormat="1" ht="17.5">
      <c r="A91" s="342">
        <v>13</v>
      </c>
      <c r="B91" s="159" t="s">
        <v>31</v>
      </c>
      <c r="C91" s="418" t="s">
        <v>1351</v>
      </c>
      <c r="D91" s="418"/>
      <c r="E91" s="418"/>
      <c r="F91" s="369">
        <v>30</v>
      </c>
      <c r="G91" s="372" t="s">
        <v>9</v>
      </c>
      <c r="H91" s="408">
        <v>31.482199999999999</v>
      </c>
      <c r="I91" s="168" t="s">
        <v>33</v>
      </c>
    </row>
    <row r="92" spans="1:9" s="341" customFormat="1" ht="17.5">
      <c r="A92" s="342">
        <v>14</v>
      </c>
      <c r="B92" s="299" t="s">
        <v>1352</v>
      </c>
      <c r="C92" s="418"/>
      <c r="D92" s="418"/>
      <c r="E92" s="418"/>
      <c r="F92" s="369">
        <v>30</v>
      </c>
      <c r="G92" s="372"/>
      <c r="H92" s="408"/>
      <c r="I92" s="299" t="s">
        <v>1353</v>
      </c>
    </row>
    <row r="93" spans="1:9" s="341" customFormat="1" ht="17.5">
      <c r="A93" s="342">
        <v>15</v>
      </c>
      <c r="B93" s="159" t="s">
        <v>31</v>
      </c>
      <c r="C93" s="418">
        <v>79.392700000000005</v>
      </c>
      <c r="D93" s="418">
        <v>19.314</v>
      </c>
      <c r="E93" s="418">
        <v>3.88</v>
      </c>
      <c r="F93" s="369">
        <v>30</v>
      </c>
      <c r="G93" s="372" t="s">
        <v>9</v>
      </c>
      <c r="H93" s="408">
        <v>30.6374</v>
      </c>
      <c r="I93" s="168" t="s">
        <v>33</v>
      </c>
    </row>
    <row r="94" spans="1:9" s="341" customFormat="1" ht="17.5">
      <c r="A94" s="342">
        <v>16</v>
      </c>
      <c r="B94" s="159" t="s">
        <v>31</v>
      </c>
      <c r="C94" s="418">
        <v>38.369199999999999</v>
      </c>
      <c r="D94" s="418">
        <v>8.4719999999999995</v>
      </c>
      <c r="E94" s="418">
        <v>1.2809999999999999</v>
      </c>
      <c r="F94" s="369">
        <v>30</v>
      </c>
      <c r="G94" s="372" t="s">
        <v>9</v>
      </c>
      <c r="H94" s="408">
        <v>78.264700000000005</v>
      </c>
      <c r="I94" s="168" t="s">
        <v>33</v>
      </c>
    </row>
    <row r="95" spans="1:9" s="341" customFormat="1" ht="17.5">
      <c r="A95" s="342">
        <v>17</v>
      </c>
      <c r="B95" s="299" t="s">
        <v>14</v>
      </c>
      <c r="C95" s="418"/>
      <c r="D95" s="418"/>
      <c r="E95" s="418"/>
      <c r="F95" s="369">
        <v>30</v>
      </c>
      <c r="G95" s="372"/>
      <c r="H95" s="408"/>
      <c r="I95" s="299" t="s">
        <v>1552</v>
      </c>
    </row>
    <row r="96" spans="1:9" s="341" customFormat="1" ht="17.5">
      <c r="A96" s="342">
        <v>18</v>
      </c>
      <c r="B96" s="159" t="s">
        <v>31</v>
      </c>
      <c r="C96" s="418">
        <v>2.5566</v>
      </c>
      <c r="D96" s="418">
        <v>0.58899999999999997</v>
      </c>
      <c r="E96" s="418">
        <v>0.58899999999999997</v>
      </c>
      <c r="F96" s="369">
        <v>30</v>
      </c>
      <c r="G96" s="372" t="s">
        <v>9</v>
      </c>
      <c r="H96" s="408"/>
      <c r="I96" s="168" t="s">
        <v>33</v>
      </c>
    </row>
    <row r="97" spans="1:9" s="341" customFormat="1" ht="17.5">
      <c r="A97" s="299">
        <v>19</v>
      </c>
      <c r="B97" s="299" t="s">
        <v>126</v>
      </c>
      <c r="C97" s="419"/>
      <c r="D97" s="419"/>
      <c r="E97" s="419"/>
      <c r="F97" s="369">
        <v>30</v>
      </c>
      <c r="G97" s="372"/>
      <c r="H97" s="408"/>
      <c r="I97" s="299" t="s">
        <v>1566</v>
      </c>
    </row>
    <row r="98" spans="1:9" s="341" customFormat="1" ht="17.5">
      <c r="A98" s="299">
        <v>20</v>
      </c>
      <c r="B98" s="159" t="s">
        <v>31</v>
      </c>
      <c r="C98" s="419">
        <v>2.5566</v>
      </c>
      <c r="D98" s="419">
        <v>0.58899999999999997</v>
      </c>
      <c r="E98" s="419">
        <v>0.53</v>
      </c>
      <c r="F98" s="369">
        <v>30</v>
      </c>
      <c r="G98" s="372" t="s">
        <v>9</v>
      </c>
      <c r="H98" s="408">
        <v>87.95</v>
      </c>
      <c r="I98" s="299"/>
    </row>
    <row r="99" spans="1:9" s="341" customFormat="1" ht="17.5">
      <c r="A99" s="299">
        <v>21</v>
      </c>
      <c r="B99" s="299" t="s">
        <v>1354</v>
      </c>
      <c r="C99" s="419"/>
      <c r="D99" s="419"/>
      <c r="E99" s="419"/>
      <c r="F99" s="369">
        <v>30</v>
      </c>
      <c r="G99" s="372"/>
      <c r="H99" s="408"/>
      <c r="I99" s="299" t="s">
        <v>1355</v>
      </c>
    </row>
    <row r="100" spans="1:9" s="341" customFormat="1" ht="17.5">
      <c r="A100" s="299">
        <v>22</v>
      </c>
      <c r="B100" s="299" t="s">
        <v>1354</v>
      </c>
      <c r="C100" s="419"/>
      <c r="D100" s="419"/>
      <c r="E100" s="419"/>
      <c r="F100" s="369">
        <v>30</v>
      </c>
      <c r="G100" s="372"/>
      <c r="H100" s="408"/>
      <c r="I100" s="299" t="s">
        <v>1355</v>
      </c>
    </row>
    <row r="101" spans="1:9" s="341" customFormat="1" ht="17.5">
      <c r="A101" s="299">
        <v>23</v>
      </c>
      <c r="B101" s="299" t="s">
        <v>126</v>
      </c>
      <c r="C101" s="419"/>
      <c r="D101" s="419"/>
      <c r="E101" s="419"/>
      <c r="F101" s="369">
        <v>30</v>
      </c>
      <c r="G101" s="372"/>
      <c r="H101" s="408"/>
      <c r="I101" s="299" t="s">
        <v>1566</v>
      </c>
    </row>
    <row r="102" spans="1:9" s="341" customFormat="1" ht="17.5">
      <c r="A102" s="299">
        <v>24</v>
      </c>
      <c r="B102" s="299" t="s">
        <v>14</v>
      </c>
      <c r="C102" s="419"/>
      <c r="D102" s="419"/>
      <c r="E102" s="419"/>
      <c r="F102" s="369">
        <v>30</v>
      </c>
      <c r="G102" s="372"/>
      <c r="H102" s="408"/>
      <c r="I102" s="299" t="s">
        <v>1552</v>
      </c>
    </row>
    <row r="103" spans="1:9" s="341" customFormat="1" ht="17.5">
      <c r="A103" s="404"/>
      <c r="B103" s="404"/>
      <c r="C103" s="420"/>
      <c r="D103" s="420"/>
      <c r="E103" s="420"/>
      <c r="F103" s="405"/>
      <c r="G103" s="406"/>
      <c r="H103" s="409"/>
      <c r="I103" s="404"/>
    </row>
    <row r="104" spans="1:9" ht="17.5">
      <c r="A104" s="755" t="s">
        <v>1356</v>
      </c>
      <c r="B104" s="756"/>
      <c r="C104" s="756"/>
      <c r="D104" s="756"/>
      <c r="E104" s="756"/>
      <c r="F104" s="756"/>
      <c r="G104" s="756"/>
      <c r="H104" s="756"/>
      <c r="I104" s="757"/>
    </row>
    <row r="105" spans="1:9" s="341" customFormat="1" ht="29">
      <c r="A105" s="348" t="s">
        <v>68</v>
      </c>
      <c r="B105" s="348" t="s">
        <v>3</v>
      </c>
      <c r="C105" s="436" t="s">
        <v>118</v>
      </c>
      <c r="D105" s="348" t="s">
        <v>119</v>
      </c>
      <c r="E105" s="348" t="s">
        <v>120</v>
      </c>
      <c r="F105" s="348" t="s">
        <v>2</v>
      </c>
      <c r="G105" s="398" t="s">
        <v>121</v>
      </c>
      <c r="H105" s="348" t="s">
        <v>4</v>
      </c>
      <c r="I105" s="349" t="s">
        <v>122</v>
      </c>
    </row>
    <row r="106" spans="1:9" s="341" customFormat="1" ht="17.5">
      <c r="A106" s="342">
        <v>1</v>
      </c>
      <c r="B106" s="159" t="s">
        <v>31</v>
      </c>
      <c r="C106" s="418">
        <v>38.121699999999997</v>
      </c>
      <c r="D106" s="418">
        <v>9.5869999999999997</v>
      </c>
      <c r="E106" s="418">
        <v>0.251</v>
      </c>
      <c r="F106" s="369">
        <v>30</v>
      </c>
      <c r="G106" s="372" t="s">
        <v>9</v>
      </c>
      <c r="H106" s="408">
        <v>53.082500000000003</v>
      </c>
      <c r="I106" s="168" t="s">
        <v>33</v>
      </c>
    </row>
    <row r="107" spans="1:9" s="341" customFormat="1" ht="17.5">
      <c r="A107" s="342">
        <v>2</v>
      </c>
      <c r="B107" s="299" t="s">
        <v>124</v>
      </c>
      <c r="C107" s="418"/>
      <c r="D107" s="418"/>
      <c r="E107" s="418"/>
      <c r="F107" s="369">
        <v>30</v>
      </c>
      <c r="G107" s="372" t="s">
        <v>110</v>
      </c>
      <c r="H107" s="408"/>
      <c r="I107" s="299" t="s">
        <v>1360</v>
      </c>
    </row>
    <row r="108" spans="1:9" s="341" customFormat="1" ht="17.5">
      <c r="A108" s="342">
        <v>3</v>
      </c>
      <c r="B108" s="299" t="s">
        <v>124</v>
      </c>
      <c r="C108" s="418"/>
      <c r="D108" s="418"/>
      <c r="E108" s="418"/>
      <c r="F108" s="369">
        <v>30</v>
      </c>
      <c r="G108" s="372" t="s">
        <v>110</v>
      </c>
      <c r="H108" s="408"/>
      <c r="I108" s="299" t="s">
        <v>1360</v>
      </c>
    </row>
    <row r="109" spans="1:9" s="341" customFormat="1" ht="17.5">
      <c r="A109" s="342">
        <v>4</v>
      </c>
      <c r="B109" s="159" t="s">
        <v>31</v>
      </c>
      <c r="C109" s="418" t="s">
        <v>1351</v>
      </c>
      <c r="D109" s="418"/>
      <c r="E109" s="418"/>
      <c r="F109" s="369">
        <v>30</v>
      </c>
      <c r="G109" s="372" t="s">
        <v>9</v>
      </c>
      <c r="H109" s="408">
        <v>53.082500000000003</v>
      </c>
      <c r="I109" s="168" t="s">
        <v>33</v>
      </c>
    </row>
    <row r="110" spans="1:9" s="341" customFormat="1" ht="17.5">
      <c r="A110" s="342">
        <v>5</v>
      </c>
      <c r="B110" s="298" t="s">
        <v>1357</v>
      </c>
      <c r="C110" s="418"/>
      <c r="D110" s="418"/>
      <c r="E110" s="418"/>
      <c r="F110" s="369">
        <v>30</v>
      </c>
      <c r="G110" s="372"/>
      <c r="H110" s="408"/>
      <c r="I110" s="298" t="s">
        <v>1348</v>
      </c>
    </row>
    <row r="111" spans="1:9" s="341" customFormat="1" ht="17.5">
      <c r="A111" s="342">
        <v>6</v>
      </c>
      <c r="B111" s="298" t="s">
        <v>1357</v>
      </c>
      <c r="C111" s="418"/>
      <c r="D111" s="418"/>
      <c r="E111" s="418"/>
      <c r="F111" s="369">
        <v>30</v>
      </c>
      <c r="G111" s="372"/>
      <c r="H111" s="408"/>
      <c r="I111" s="298" t="s">
        <v>1348</v>
      </c>
    </row>
    <row r="112" spans="1:9" s="341" customFormat="1" ht="17.5">
      <c r="A112" s="342">
        <v>7</v>
      </c>
      <c r="B112" s="159" t="s">
        <v>31</v>
      </c>
      <c r="C112" s="418">
        <v>38.384500000000003</v>
      </c>
      <c r="D112" s="418">
        <v>12.066000000000001</v>
      </c>
      <c r="E112" s="418">
        <v>0.315</v>
      </c>
      <c r="F112" s="369">
        <v>30</v>
      </c>
      <c r="G112" s="372" t="s">
        <v>9</v>
      </c>
      <c r="H112" s="408"/>
      <c r="I112" s="168" t="s">
        <v>33</v>
      </c>
    </row>
    <row r="113" spans="1:9" s="341" customFormat="1" ht="17.5">
      <c r="A113" s="342">
        <v>8</v>
      </c>
      <c r="B113" s="298" t="s">
        <v>843</v>
      </c>
      <c r="C113" s="418"/>
      <c r="D113" s="418"/>
      <c r="E113" s="418"/>
      <c r="F113" s="369">
        <v>30</v>
      </c>
      <c r="G113" s="372"/>
      <c r="H113" s="408"/>
      <c r="I113" s="299" t="s">
        <v>1358</v>
      </c>
    </row>
    <row r="114" spans="1:9" s="341" customFormat="1" ht="17.5">
      <c r="A114" s="342">
        <v>9</v>
      </c>
      <c r="B114" s="298" t="s">
        <v>1101</v>
      </c>
      <c r="C114" s="418"/>
      <c r="D114" s="418"/>
      <c r="E114" s="418"/>
      <c r="F114" s="369">
        <v>30</v>
      </c>
      <c r="G114" s="372"/>
      <c r="H114" s="408"/>
      <c r="I114" s="299" t="s">
        <v>1359</v>
      </c>
    </row>
    <row r="115" spans="1:9" s="341" customFormat="1" ht="17.5">
      <c r="A115" s="342">
        <v>10</v>
      </c>
      <c r="B115" s="298" t="s">
        <v>1101</v>
      </c>
      <c r="C115" s="418"/>
      <c r="D115" s="418"/>
      <c r="E115" s="418"/>
      <c r="F115" s="369">
        <v>30</v>
      </c>
      <c r="G115" s="372"/>
      <c r="H115" s="408"/>
      <c r="I115" s="299" t="s">
        <v>1359</v>
      </c>
    </row>
    <row r="116" spans="1:9" s="341" customFormat="1" ht="17.5">
      <c r="A116" s="342">
        <v>11</v>
      </c>
      <c r="B116" s="159" t="s">
        <v>31</v>
      </c>
      <c r="C116" s="418">
        <v>7.7897999999999996</v>
      </c>
      <c r="D116" s="418">
        <v>1.7110000000000001</v>
      </c>
      <c r="E116" s="418">
        <v>0.13200000000000001</v>
      </c>
      <c r="F116" s="369">
        <v>30</v>
      </c>
      <c r="G116" s="372" t="s">
        <v>9</v>
      </c>
      <c r="H116" s="158" t="s">
        <v>23</v>
      </c>
      <c r="I116" s="159" t="s">
        <v>377</v>
      </c>
    </row>
    <row r="117" spans="1:9" s="341" customFormat="1" ht="17.5">
      <c r="A117" s="342">
        <v>12</v>
      </c>
      <c r="B117" s="159" t="s">
        <v>31</v>
      </c>
      <c r="C117" s="418">
        <v>31.4969</v>
      </c>
      <c r="D117" s="418">
        <v>7.7050000000000001</v>
      </c>
      <c r="E117" s="418">
        <v>0.24399999999999999</v>
      </c>
      <c r="F117" s="369">
        <v>30</v>
      </c>
      <c r="G117" s="372" t="s">
        <v>9</v>
      </c>
      <c r="H117" s="159" t="s">
        <v>23</v>
      </c>
      <c r="I117" s="159" t="s">
        <v>377</v>
      </c>
    </row>
    <row r="118" spans="1:9" s="341" customFormat="1" ht="17.5">
      <c r="A118" s="342">
        <v>13</v>
      </c>
      <c r="B118" s="159" t="s">
        <v>31</v>
      </c>
      <c r="C118" s="418">
        <v>31.482199999999999</v>
      </c>
      <c r="D118" s="418">
        <v>8.6969999999999992</v>
      </c>
      <c r="E118" s="418">
        <v>0.27600000000000002</v>
      </c>
      <c r="F118" s="369">
        <v>30</v>
      </c>
      <c r="G118" s="372" t="s">
        <v>9</v>
      </c>
      <c r="H118" s="159" t="s">
        <v>259</v>
      </c>
      <c r="I118" s="299"/>
    </row>
    <row r="119" spans="1:9" s="341" customFormat="1" ht="17.5">
      <c r="A119" s="342">
        <v>14</v>
      </c>
      <c r="B119" s="159" t="s">
        <v>31</v>
      </c>
      <c r="C119" s="418">
        <v>30.633600000000001</v>
      </c>
      <c r="D119" s="418">
        <v>7.5789999999999997</v>
      </c>
      <c r="E119" s="418">
        <v>0.247</v>
      </c>
      <c r="F119" s="369">
        <v>30</v>
      </c>
      <c r="G119" s="372" t="s">
        <v>9</v>
      </c>
      <c r="H119" s="159" t="s">
        <v>1352</v>
      </c>
      <c r="I119" s="299"/>
    </row>
    <row r="120" spans="1:9" s="341" customFormat="1" ht="17.5">
      <c r="A120" s="342">
        <v>15</v>
      </c>
      <c r="B120" s="159" t="s">
        <v>31</v>
      </c>
      <c r="C120" s="418">
        <v>30.6374</v>
      </c>
      <c r="D120" s="418">
        <v>8.5139999999999993</v>
      </c>
      <c r="E120" s="418">
        <v>0.27700000000000002</v>
      </c>
      <c r="F120" s="369">
        <v>30</v>
      </c>
      <c r="G120" s="372" t="s">
        <v>9</v>
      </c>
      <c r="H120" s="408">
        <v>79.392700000000005</v>
      </c>
      <c r="I120" s="299"/>
    </row>
    <row r="121" spans="1:9" s="341" customFormat="1" ht="17.5">
      <c r="A121" s="342">
        <v>16</v>
      </c>
      <c r="B121" s="159" t="s">
        <v>31</v>
      </c>
      <c r="C121" s="418">
        <v>78.264700000000005</v>
      </c>
      <c r="D121" s="418">
        <v>27.852</v>
      </c>
      <c r="E121" s="418">
        <v>0.35499999999999998</v>
      </c>
      <c r="F121" s="369">
        <v>30</v>
      </c>
      <c r="G121" s="372" t="s">
        <v>9</v>
      </c>
      <c r="H121" s="408">
        <v>38.369199999999999</v>
      </c>
      <c r="I121" s="299"/>
    </row>
    <row r="122" spans="1:9" s="341" customFormat="1" ht="17.5">
      <c r="A122" s="342">
        <v>17</v>
      </c>
      <c r="B122" s="299" t="s">
        <v>126</v>
      </c>
      <c r="C122" s="418"/>
      <c r="D122" s="418"/>
      <c r="E122" s="418"/>
      <c r="F122" s="369">
        <v>30</v>
      </c>
      <c r="G122" s="372"/>
      <c r="H122" s="408"/>
      <c r="I122" s="299" t="s">
        <v>1555</v>
      </c>
    </row>
    <row r="123" spans="1:9" s="341" customFormat="1" ht="17.5">
      <c r="A123" s="342">
        <v>18</v>
      </c>
      <c r="B123" s="299" t="s">
        <v>126</v>
      </c>
      <c r="C123" s="418"/>
      <c r="D123" s="418"/>
      <c r="E123" s="418"/>
      <c r="F123" s="369">
        <v>30</v>
      </c>
      <c r="G123" s="372"/>
      <c r="H123" s="408"/>
      <c r="I123" s="299" t="s">
        <v>1555</v>
      </c>
    </row>
    <row r="124" spans="1:9" s="341" customFormat="1" ht="17.5">
      <c r="A124" s="299">
        <v>19</v>
      </c>
      <c r="B124" s="299" t="s">
        <v>14</v>
      </c>
      <c r="C124" s="419"/>
      <c r="D124" s="419"/>
      <c r="E124" s="419"/>
      <c r="F124" s="369">
        <v>30</v>
      </c>
      <c r="G124" s="372"/>
      <c r="H124" s="408"/>
      <c r="I124" s="299" t="s">
        <v>1360</v>
      </c>
    </row>
    <row r="125" spans="1:9" s="341" customFormat="1" ht="17.5">
      <c r="A125" s="299">
        <v>20</v>
      </c>
      <c r="B125" s="159" t="s">
        <v>31</v>
      </c>
      <c r="C125" s="419" t="s">
        <v>1351</v>
      </c>
      <c r="D125" s="419"/>
      <c r="E125" s="419"/>
      <c r="F125" s="369">
        <v>30</v>
      </c>
      <c r="G125" s="372" t="s">
        <v>9</v>
      </c>
      <c r="H125" s="159">
        <v>2.556</v>
      </c>
      <c r="I125" s="299"/>
    </row>
    <row r="126" spans="1:9" s="341" customFormat="1" ht="17.5">
      <c r="A126" s="299">
        <v>21</v>
      </c>
      <c r="B126" s="159" t="s">
        <v>31</v>
      </c>
      <c r="C126" s="419">
        <v>11.789</v>
      </c>
      <c r="D126" s="419">
        <v>4.7949999999999999</v>
      </c>
      <c r="E126" s="419">
        <v>0.36299999999999999</v>
      </c>
      <c r="F126" s="369">
        <v>30</v>
      </c>
      <c r="G126" s="372" t="s">
        <v>9</v>
      </c>
      <c r="H126" s="159" t="s">
        <v>1354</v>
      </c>
      <c r="I126" s="299"/>
    </row>
    <row r="127" spans="1:9" s="341" customFormat="1" ht="17.5">
      <c r="A127" s="299">
        <v>22</v>
      </c>
      <c r="B127" s="159" t="s">
        <v>31</v>
      </c>
      <c r="C127" s="419" t="s">
        <v>1351</v>
      </c>
      <c r="D127" s="419"/>
      <c r="E127" s="419"/>
      <c r="F127" s="369">
        <v>30</v>
      </c>
      <c r="G127" s="372" t="s">
        <v>9</v>
      </c>
      <c r="H127" s="159" t="s">
        <v>1354</v>
      </c>
      <c r="I127" s="299"/>
    </row>
    <row r="128" spans="1:9" s="341" customFormat="1" ht="17.5">
      <c r="A128" s="299">
        <v>23</v>
      </c>
      <c r="B128" s="159" t="s">
        <v>31</v>
      </c>
      <c r="C128" s="419"/>
      <c r="D128" s="419"/>
      <c r="E128" s="419"/>
      <c r="F128" s="369">
        <v>30</v>
      </c>
      <c r="G128" s="372" t="s">
        <v>110</v>
      </c>
      <c r="H128" s="159" t="s">
        <v>126</v>
      </c>
      <c r="I128" s="299"/>
    </row>
    <row r="129" spans="1:9" s="350" customFormat="1" ht="17.5">
      <c r="A129" s="299">
        <v>24</v>
      </c>
      <c r="B129" s="299" t="s">
        <v>14</v>
      </c>
      <c r="C129" s="419"/>
      <c r="D129" s="419"/>
      <c r="E129" s="419"/>
      <c r="F129" s="369">
        <v>30</v>
      </c>
      <c r="G129" s="372"/>
      <c r="H129" s="159" t="s">
        <v>718</v>
      </c>
      <c r="I129" s="299" t="s">
        <v>1360</v>
      </c>
    </row>
    <row r="130" spans="1:9" s="351" customFormat="1" ht="17.5">
      <c r="A130" s="347"/>
      <c r="B130" s="347"/>
      <c r="C130" s="421"/>
      <c r="D130" s="421"/>
      <c r="E130" s="421"/>
      <c r="F130" s="370"/>
      <c r="G130" s="399"/>
      <c r="H130" s="373"/>
      <c r="I130" s="347"/>
    </row>
    <row r="131" spans="1:9" s="351" customFormat="1" ht="17.5">
      <c r="A131" s="347"/>
      <c r="B131" s="347"/>
      <c r="C131" s="421"/>
      <c r="D131" s="421"/>
      <c r="E131" s="421"/>
      <c r="F131" s="370"/>
      <c r="G131" s="399"/>
      <c r="H131" s="373"/>
      <c r="I131" s="347"/>
    </row>
    <row r="132" spans="1:9" ht="17.5">
      <c r="A132" s="755" t="s">
        <v>1556</v>
      </c>
      <c r="B132" s="756"/>
      <c r="C132" s="756"/>
      <c r="D132" s="756"/>
      <c r="E132" s="756"/>
      <c r="F132" s="756"/>
      <c r="G132" s="756"/>
      <c r="H132" s="756"/>
      <c r="I132" s="757"/>
    </row>
    <row r="133" spans="1:9" ht="34">
      <c r="A133" s="250" t="s">
        <v>68</v>
      </c>
      <c r="B133" s="250" t="s">
        <v>3</v>
      </c>
      <c r="C133" s="434" t="s">
        <v>118</v>
      </c>
      <c r="D133" s="250" t="s">
        <v>119</v>
      </c>
      <c r="E133" s="250" t="s">
        <v>120</v>
      </c>
      <c r="F133" s="250" t="s">
        <v>2</v>
      </c>
      <c r="G133" s="334" t="s">
        <v>121</v>
      </c>
      <c r="H133" s="250" t="s">
        <v>4</v>
      </c>
      <c r="I133" s="340" t="s">
        <v>122</v>
      </c>
    </row>
    <row r="134" spans="1:9">
      <c r="A134" s="352">
        <v>1</v>
      </c>
      <c r="B134" s="22" t="s">
        <v>31</v>
      </c>
      <c r="C134" s="262">
        <v>24.153700000000001</v>
      </c>
      <c r="D134" s="262">
        <v>4.681</v>
      </c>
      <c r="E134" s="262">
        <f>4.681/C134</f>
        <v>0.19380053573572578</v>
      </c>
      <c r="F134" s="11">
        <v>27</v>
      </c>
      <c r="G134" s="167" t="s">
        <v>9</v>
      </c>
      <c r="H134" s="410">
        <v>29.844999999999999</v>
      </c>
      <c r="I134" s="23"/>
    </row>
    <row r="135" spans="1:9">
      <c r="A135" s="352">
        <v>2</v>
      </c>
      <c r="B135" s="23" t="s">
        <v>54</v>
      </c>
      <c r="C135" s="262"/>
      <c r="D135" s="262"/>
      <c r="E135" s="262"/>
      <c r="F135" s="11">
        <v>27</v>
      </c>
      <c r="G135" s="167"/>
      <c r="H135" s="22"/>
      <c r="I135" s="23" t="s">
        <v>1324</v>
      </c>
    </row>
    <row r="136" spans="1:9">
      <c r="A136" s="352">
        <v>3</v>
      </c>
      <c r="B136" s="23" t="s">
        <v>54</v>
      </c>
      <c r="C136" s="262"/>
      <c r="D136" s="262"/>
      <c r="E136" s="262"/>
      <c r="F136" s="11">
        <v>27</v>
      </c>
      <c r="G136" s="167"/>
      <c r="H136" s="22"/>
      <c r="I136" s="23" t="s">
        <v>1324</v>
      </c>
    </row>
    <row r="137" spans="1:9">
      <c r="A137" s="352">
        <v>4</v>
      </c>
      <c r="B137" s="22" t="s">
        <v>31</v>
      </c>
      <c r="C137" s="262">
        <v>39.069000000000003</v>
      </c>
      <c r="D137" s="262">
        <v>8.2970000000000006</v>
      </c>
      <c r="E137" s="262">
        <f>8.297/C137</f>
        <v>0.21236786198776525</v>
      </c>
      <c r="F137" s="11">
        <v>27</v>
      </c>
      <c r="G137" s="167" t="s">
        <v>692</v>
      </c>
      <c r="H137" s="22" t="s">
        <v>43</v>
      </c>
      <c r="I137" s="23" t="s">
        <v>1557</v>
      </c>
    </row>
    <row r="138" spans="1:9">
      <c r="A138" s="352">
        <v>5</v>
      </c>
      <c r="B138" s="22" t="s">
        <v>31</v>
      </c>
      <c r="C138" s="262">
        <v>51.663400000000003</v>
      </c>
      <c r="D138" s="262">
        <v>11.101000000000001</v>
      </c>
      <c r="E138" s="262">
        <f>11.101/C138</f>
        <v>0.21487164994948069</v>
      </c>
      <c r="F138" s="11">
        <v>27</v>
      </c>
      <c r="G138" s="167" t="s">
        <v>692</v>
      </c>
      <c r="H138" s="22" t="s">
        <v>43</v>
      </c>
      <c r="I138" s="23" t="s">
        <v>1557</v>
      </c>
    </row>
    <row r="139" spans="1:9">
      <c r="A139" s="352">
        <v>6</v>
      </c>
      <c r="B139" s="24" t="s">
        <v>1361</v>
      </c>
      <c r="C139" s="262"/>
      <c r="D139" s="262"/>
      <c r="E139" s="262"/>
      <c r="F139" s="11">
        <v>27</v>
      </c>
      <c r="G139" s="167" t="s">
        <v>8</v>
      </c>
      <c r="H139" s="22"/>
      <c r="I139" s="23" t="s">
        <v>1324</v>
      </c>
    </row>
    <row r="140" spans="1:9">
      <c r="A140" s="352">
        <v>7</v>
      </c>
      <c r="B140" s="24" t="s">
        <v>1361</v>
      </c>
      <c r="C140" s="262"/>
      <c r="D140" s="262"/>
      <c r="E140" s="262"/>
      <c r="F140" s="11">
        <v>27</v>
      </c>
      <c r="G140" s="167" t="s">
        <v>8</v>
      </c>
      <c r="H140" s="22"/>
      <c r="I140" s="23" t="s">
        <v>1324</v>
      </c>
    </row>
    <row r="141" spans="1:9">
      <c r="A141" s="352">
        <v>8</v>
      </c>
      <c r="B141" s="22" t="s">
        <v>31</v>
      </c>
      <c r="C141" s="262">
        <v>41.195500000000003</v>
      </c>
      <c r="D141" s="262">
        <v>16.004999999999999</v>
      </c>
      <c r="E141" s="262">
        <v>0.65600000000000003</v>
      </c>
      <c r="F141" s="11">
        <v>27</v>
      </c>
      <c r="G141" s="167"/>
      <c r="H141" s="18"/>
      <c r="I141" s="23"/>
    </row>
    <row r="142" spans="1:9">
      <c r="A142" s="352">
        <v>9</v>
      </c>
      <c r="B142" s="24" t="s">
        <v>843</v>
      </c>
      <c r="C142" s="262"/>
      <c r="D142" s="262"/>
      <c r="E142" s="262"/>
      <c r="F142" s="11">
        <v>27</v>
      </c>
      <c r="G142" s="167"/>
      <c r="H142" s="18"/>
      <c r="I142" s="23" t="s">
        <v>1362</v>
      </c>
    </row>
    <row r="143" spans="1:9">
      <c r="A143" s="352">
        <v>10</v>
      </c>
      <c r="B143" s="22" t="s">
        <v>31</v>
      </c>
      <c r="C143" s="262">
        <v>51.653199999999998</v>
      </c>
      <c r="D143" s="262">
        <v>13.201000000000001</v>
      </c>
      <c r="E143" s="262">
        <v>0.59399999999999997</v>
      </c>
      <c r="F143" s="11">
        <v>27</v>
      </c>
      <c r="G143" s="167" t="s">
        <v>692</v>
      </c>
      <c r="H143" s="18" t="s">
        <v>1328</v>
      </c>
      <c r="I143" s="23"/>
    </row>
    <row r="144" spans="1:9">
      <c r="A144" s="352">
        <v>11</v>
      </c>
      <c r="B144" s="22" t="s">
        <v>31</v>
      </c>
      <c r="C144" s="262">
        <v>38.746899999999997</v>
      </c>
      <c r="D144" s="262">
        <v>9.8970000000000002</v>
      </c>
      <c r="E144" s="262">
        <v>0.93899999999999995</v>
      </c>
      <c r="F144" s="11">
        <v>27</v>
      </c>
      <c r="G144" s="167" t="s">
        <v>692</v>
      </c>
      <c r="H144" s="18" t="s">
        <v>23</v>
      </c>
      <c r="I144" s="23" t="s">
        <v>1329</v>
      </c>
    </row>
    <row r="145" spans="1:9">
      <c r="A145" s="352">
        <v>12</v>
      </c>
      <c r="B145" s="22" t="s">
        <v>31</v>
      </c>
      <c r="C145" s="262">
        <v>51.650700000000001</v>
      </c>
      <c r="D145" s="262">
        <v>11.513999999999999</v>
      </c>
      <c r="E145" s="262">
        <v>0.48599999999999999</v>
      </c>
      <c r="F145" s="11">
        <v>27</v>
      </c>
      <c r="G145" s="167" t="s">
        <v>692</v>
      </c>
      <c r="H145" s="22" t="s">
        <v>23</v>
      </c>
      <c r="I145" s="23" t="s">
        <v>1329</v>
      </c>
    </row>
    <row r="146" spans="1:9">
      <c r="A146" s="352">
        <v>13</v>
      </c>
      <c r="B146" s="22" t="s">
        <v>31</v>
      </c>
      <c r="C146" s="262">
        <v>17.7592</v>
      </c>
      <c r="D146" s="262">
        <v>3.9239999999999999</v>
      </c>
      <c r="E146" s="262">
        <v>1.421</v>
      </c>
      <c r="F146" s="11">
        <v>27</v>
      </c>
      <c r="G146" s="167" t="s">
        <v>692</v>
      </c>
      <c r="H146" s="41" t="s">
        <v>843</v>
      </c>
      <c r="I146" s="23" t="s">
        <v>302</v>
      </c>
    </row>
    <row r="147" spans="1:9">
      <c r="A147" s="352">
        <v>14</v>
      </c>
      <c r="B147" s="22" t="s">
        <v>31</v>
      </c>
      <c r="C147" s="262">
        <v>17.839600000000001</v>
      </c>
      <c r="D147" s="262">
        <v>4.202</v>
      </c>
      <c r="E147" s="262">
        <v>8.9999999999999993E-3</v>
      </c>
      <c r="F147" s="11">
        <v>27</v>
      </c>
      <c r="G147" s="167" t="s">
        <v>692</v>
      </c>
      <c r="H147" s="22" t="s">
        <v>364</v>
      </c>
      <c r="I147" s="23"/>
    </row>
    <row r="148" spans="1:9">
      <c r="A148" s="352">
        <v>15</v>
      </c>
      <c r="B148" s="22" t="s">
        <v>31</v>
      </c>
      <c r="C148" s="262">
        <v>17.8447</v>
      </c>
      <c r="D148" s="262">
        <v>3.6110000000000002</v>
      </c>
      <c r="E148" s="262">
        <v>0.78400000000000003</v>
      </c>
      <c r="F148" s="11">
        <v>27</v>
      </c>
      <c r="G148" s="167" t="s">
        <v>692</v>
      </c>
      <c r="H148" s="22" t="s">
        <v>843</v>
      </c>
      <c r="I148" s="23" t="s">
        <v>1330</v>
      </c>
    </row>
    <row r="149" spans="1:9">
      <c r="A149" s="352">
        <v>16</v>
      </c>
      <c r="B149" s="22" t="s">
        <v>31</v>
      </c>
      <c r="C149" s="262">
        <v>17.757300000000001</v>
      </c>
      <c r="D149" s="262">
        <v>3.7429999999999999</v>
      </c>
      <c r="E149" s="262">
        <v>0.76700000000000002</v>
      </c>
      <c r="F149" s="11">
        <v>27</v>
      </c>
      <c r="G149" s="167" t="s">
        <v>692</v>
      </c>
      <c r="H149" s="22" t="s">
        <v>843</v>
      </c>
      <c r="I149" s="23" t="s">
        <v>1330</v>
      </c>
    </row>
    <row r="150" spans="1:9">
      <c r="A150" s="352">
        <v>17</v>
      </c>
      <c r="B150" s="23" t="s">
        <v>23</v>
      </c>
      <c r="C150" s="262"/>
      <c r="D150" s="262"/>
      <c r="E150" s="262"/>
      <c r="F150" s="11">
        <v>27</v>
      </c>
      <c r="G150" s="167"/>
      <c r="H150" s="22"/>
      <c r="I150" s="23" t="s">
        <v>1363</v>
      </c>
    </row>
    <row r="151" spans="1:9" s="355" customFormat="1">
      <c r="A151" s="352">
        <v>18</v>
      </c>
      <c r="B151" s="23" t="s">
        <v>23</v>
      </c>
      <c r="C151" s="262"/>
      <c r="D151" s="262"/>
      <c r="E151" s="262"/>
      <c r="F151" s="11">
        <v>27</v>
      </c>
      <c r="G151" s="167"/>
      <c r="H151" s="22"/>
      <c r="I151" s="23" t="s">
        <v>1363</v>
      </c>
    </row>
    <row r="152" spans="1:9" s="355" customFormat="1">
      <c r="A152" s="354"/>
      <c r="B152" s="87"/>
      <c r="C152" s="263"/>
      <c r="D152" s="263"/>
      <c r="E152" s="263"/>
      <c r="F152" s="59"/>
      <c r="G152" s="400"/>
      <c r="H152" s="118"/>
      <c r="I152" s="87"/>
    </row>
    <row r="153" spans="1:9" ht="17.5">
      <c r="A153" s="755" t="s">
        <v>1364</v>
      </c>
      <c r="B153" s="756"/>
      <c r="C153" s="756"/>
      <c r="D153" s="756"/>
      <c r="E153" s="756"/>
      <c r="F153" s="756"/>
      <c r="G153" s="756"/>
      <c r="H153" s="756"/>
      <c r="I153" s="756"/>
    </row>
    <row r="154" spans="1:9" ht="34">
      <c r="A154" s="250" t="s">
        <v>68</v>
      </c>
      <c r="B154" s="250" t="s">
        <v>3</v>
      </c>
      <c r="C154" s="434" t="s">
        <v>118</v>
      </c>
      <c r="D154" s="250" t="s">
        <v>119</v>
      </c>
      <c r="E154" s="250" t="s">
        <v>120</v>
      </c>
      <c r="F154" s="250" t="s">
        <v>2</v>
      </c>
      <c r="G154" s="334" t="s">
        <v>121</v>
      </c>
      <c r="H154" s="250" t="s">
        <v>4</v>
      </c>
      <c r="I154" s="340" t="s">
        <v>122</v>
      </c>
    </row>
    <row r="155" spans="1:9">
      <c r="A155" s="352">
        <v>1</v>
      </c>
      <c r="B155" s="22" t="s">
        <v>31</v>
      </c>
      <c r="C155" s="262">
        <v>40.262900000000002</v>
      </c>
      <c r="D155" s="410">
        <v>10.218</v>
      </c>
      <c r="E155" s="410">
        <v>0.90500000000000003</v>
      </c>
      <c r="F155" s="11">
        <v>27</v>
      </c>
      <c r="G155" s="167" t="s">
        <v>263</v>
      </c>
      <c r="H155" s="21">
        <v>15</v>
      </c>
      <c r="I155" s="23"/>
    </row>
    <row r="156" spans="1:9">
      <c r="A156" s="352">
        <v>2</v>
      </c>
      <c r="B156" s="23" t="s">
        <v>23</v>
      </c>
      <c r="C156" s="262"/>
      <c r="D156" s="410"/>
      <c r="E156" s="410"/>
      <c r="F156" s="11">
        <v>27</v>
      </c>
      <c r="G156" s="167"/>
      <c r="H156" s="21"/>
      <c r="I156" s="23" t="s">
        <v>1559</v>
      </c>
    </row>
    <row r="157" spans="1:9">
      <c r="A157" s="352">
        <v>3</v>
      </c>
      <c r="B157" s="22" t="s">
        <v>31</v>
      </c>
      <c r="C157" s="262">
        <v>4.9394999999999998</v>
      </c>
      <c r="D157" s="410">
        <v>1</v>
      </c>
      <c r="E157" s="410">
        <v>0.376</v>
      </c>
      <c r="F157" s="11">
        <v>27</v>
      </c>
      <c r="G157" s="167" t="s">
        <v>110</v>
      </c>
      <c r="H157" s="14"/>
      <c r="I157" s="22" t="s">
        <v>117</v>
      </c>
    </row>
    <row r="158" spans="1:9">
      <c r="A158" s="352">
        <v>4</v>
      </c>
      <c r="B158" s="22" t="s">
        <v>31</v>
      </c>
      <c r="C158" s="262">
        <v>4.9391999999999996</v>
      </c>
      <c r="D158" s="410">
        <v>1.2669999999999999</v>
      </c>
      <c r="E158" s="410">
        <v>0.13200000000000001</v>
      </c>
      <c r="F158" s="11">
        <v>27</v>
      </c>
      <c r="G158" s="167" t="s">
        <v>110</v>
      </c>
      <c r="H158" s="14"/>
      <c r="I158" s="22" t="s">
        <v>117</v>
      </c>
    </row>
    <row r="159" spans="1:9">
      <c r="A159" s="352">
        <v>5</v>
      </c>
      <c r="B159" s="24" t="s">
        <v>333</v>
      </c>
      <c r="C159" s="262"/>
      <c r="D159" s="410"/>
      <c r="E159" s="410"/>
      <c r="F159" s="11">
        <v>27</v>
      </c>
      <c r="G159" s="167"/>
      <c r="H159" s="21"/>
      <c r="I159" s="29" t="s">
        <v>1558</v>
      </c>
    </row>
    <row r="160" spans="1:9">
      <c r="A160" s="352">
        <v>6</v>
      </c>
      <c r="B160" s="24" t="s">
        <v>14</v>
      </c>
      <c r="C160" s="262"/>
      <c r="D160" s="410"/>
      <c r="E160" s="410"/>
      <c r="F160" s="11">
        <v>27</v>
      </c>
      <c r="G160" s="167"/>
      <c r="H160" s="14"/>
      <c r="I160" s="29" t="s">
        <v>1558</v>
      </c>
    </row>
    <row r="161" spans="1:9">
      <c r="A161" s="352">
        <v>7</v>
      </c>
      <c r="B161" s="22" t="s">
        <v>31</v>
      </c>
      <c r="C161" s="262">
        <v>2.9000000000000001E-2</v>
      </c>
      <c r="D161" s="410">
        <v>1.4E-2</v>
      </c>
      <c r="E161" s="410">
        <v>1.4E-2</v>
      </c>
      <c r="F161" s="11">
        <v>27</v>
      </c>
      <c r="G161" s="167" t="s">
        <v>263</v>
      </c>
      <c r="H161" s="21"/>
      <c r="I161" s="23"/>
    </row>
    <row r="162" spans="1:9">
      <c r="A162" s="352">
        <v>8</v>
      </c>
      <c r="B162" s="22" t="s">
        <v>31</v>
      </c>
      <c r="C162" s="262">
        <v>2.86E-2</v>
      </c>
      <c r="D162" s="410">
        <v>1.4E-2</v>
      </c>
      <c r="E162" s="410">
        <v>1.4E-2</v>
      </c>
      <c r="F162" s="11">
        <v>27</v>
      </c>
      <c r="G162" s="167" t="s">
        <v>263</v>
      </c>
      <c r="H162" s="21"/>
      <c r="I162" s="23"/>
    </row>
    <row r="163" spans="1:9">
      <c r="A163" s="352">
        <v>9</v>
      </c>
      <c r="B163" s="24" t="s">
        <v>23</v>
      </c>
      <c r="C163" s="262"/>
      <c r="D163" s="410"/>
      <c r="E163" s="410"/>
      <c r="F163" s="11">
        <v>27</v>
      </c>
      <c r="G163" s="167"/>
      <c r="H163" s="21"/>
      <c r="I163" s="23" t="s">
        <v>1560</v>
      </c>
    </row>
    <row r="164" spans="1:9">
      <c r="A164" s="352">
        <v>10</v>
      </c>
      <c r="B164" s="24" t="s">
        <v>16</v>
      </c>
      <c r="C164" s="262"/>
      <c r="D164" s="410"/>
      <c r="E164" s="410"/>
      <c r="F164" s="11">
        <v>27</v>
      </c>
      <c r="G164" s="167"/>
      <c r="H164" s="21"/>
      <c r="I164" s="29" t="s">
        <v>1558</v>
      </c>
    </row>
    <row r="165" spans="1:9">
      <c r="A165" s="352">
        <v>11</v>
      </c>
      <c r="B165" s="22" t="s">
        <v>31</v>
      </c>
      <c r="C165" s="262">
        <v>2.8799999999999999E-2</v>
      </c>
      <c r="D165" s="410">
        <v>1.4E-2</v>
      </c>
      <c r="E165" s="410">
        <v>1.4E-2</v>
      </c>
      <c r="F165" s="11">
        <v>27</v>
      </c>
      <c r="G165" s="167" t="s">
        <v>263</v>
      </c>
      <c r="H165" s="21">
        <v>56</v>
      </c>
      <c r="I165" s="23"/>
    </row>
    <row r="166" spans="1:9">
      <c r="A166" s="352">
        <v>12</v>
      </c>
      <c r="B166" s="22" t="s">
        <v>31</v>
      </c>
      <c r="C166" s="262">
        <v>2.87E-2</v>
      </c>
      <c r="D166" s="410">
        <v>1.4E-2</v>
      </c>
      <c r="E166" s="410">
        <v>1.4E-2</v>
      </c>
      <c r="F166" s="11">
        <v>27</v>
      </c>
      <c r="G166" s="167" t="s">
        <v>263</v>
      </c>
      <c r="H166" s="21">
        <v>56</v>
      </c>
      <c r="I166" s="23"/>
    </row>
    <row r="167" spans="1:9">
      <c r="A167" s="352">
        <v>13</v>
      </c>
      <c r="B167" s="22" t="s">
        <v>31</v>
      </c>
      <c r="C167" s="262">
        <v>4.8385999999999996</v>
      </c>
      <c r="D167" s="410">
        <v>0.99299999999999999</v>
      </c>
      <c r="E167" s="410">
        <v>0.16200000000000001</v>
      </c>
      <c r="F167" s="11">
        <v>27</v>
      </c>
      <c r="G167" s="167" t="s">
        <v>263</v>
      </c>
      <c r="H167" s="21">
        <v>50.978999999999999</v>
      </c>
      <c r="I167" s="23"/>
    </row>
    <row r="168" spans="1:9">
      <c r="A168" s="352">
        <v>14</v>
      </c>
      <c r="B168" s="22" t="s">
        <v>31</v>
      </c>
      <c r="C168" s="262">
        <v>56.423200000000001</v>
      </c>
      <c r="D168" s="410">
        <v>16.513999999999999</v>
      </c>
      <c r="E168" s="410">
        <v>0.14599999999999999</v>
      </c>
      <c r="F168" s="11">
        <v>27</v>
      </c>
      <c r="G168" s="167" t="s">
        <v>110</v>
      </c>
      <c r="H168" s="21"/>
      <c r="I168" s="22" t="s">
        <v>117</v>
      </c>
    </row>
    <row r="169" spans="1:9">
      <c r="A169" s="352">
        <v>15</v>
      </c>
      <c r="B169" s="22" t="s">
        <v>31</v>
      </c>
      <c r="C169" s="262">
        <f>56.4097</f>
        <v>56.409700000000001</v>
      </c>
      <c r="D169" s="410">
        <v>14.25</v>
      </c>
      <c r="E169" s="410">
        <v>9.2999999999999999E-2</v>
      </c>
      <c r="F169" s="11">
        <v>27</v>
      </c>
      <c r="G169" s="167" t="s">
        <v>110</v>
      </c>
      <c r="H169" s="21"/>
      <c r="I169" s="22" t="s">
        <v>117</v>
      </c>
    </row>
    <row r="170" spans="1:9">
      <c r="A170" s="352">
        <v>16</v>
      </c>
      <c r="B170" s="22" t="s">
        <v>31</v>
      </c>
      <c r="C170" s="262">
        <v>56.4283</v>
      </c>
      <c r="D170" s="410">
        <v>14.762</v>
      </c>
      <c r="E170" s="410">
        <v>0.12</v>
      </c>
      <c r="F170" s="11">
        <v>27</v>
      </c>
      <c r="G170" s="167" t="s">
        <v>110</v>
      </c>
      <c r="H170" s="21"/>
      <c r="I170" s="22" t="s">
        <v>117</v>
      </c>
    </row>
    <row r="171" spans="1:9">
      <c r="A171" s="352">
        <v>17</v>
      </c>
      <c r="B171" s="22" t="s">
        <v>31</v>
      </c>
      <c r="C171" s="262">
        <v>2.7553999999999998</v>
      </c>
      <c r="D171" s="410">
        <v>0.51600000000000001</v>
      </c>
      <c r="E171" s="410">
        <v>0.20599999999999999</v>
      </c>
      <c r="F171" s="11">
        <v>27</v>
      </c>
      <c r="G171" s="167" t="s">
        <v>263</v>
      </c>
      <c r="H171" s="21">
        <v>5375</v>
      </c>
      <c r="I171" s="23"/>
    </row>
    <row r="172" spans="1:9">
      <c r="A172" s="356">
        <v>18</v>
      </c>
      <c r="B172" s="357" t="s">
        <v>14</v>
      </c>
      <c r="C172" s="437"/>
      <c r="D172" s="411"/>
      <c r="E172" s="411"/>
      <c r="F172" s="229">
        <v>27</v>
      </c>
      <c r="G172" s="376"/>
      <c r="H172" s="411"/>
      <c r="I172" s="23" t="s">
        <v>1560</v>
      </c>
    </row>
    <row r="173" spans="1:9" s="355" customFormat="1">
      <c r="A173" s="354"/>
      <c r="B173" s="87"/>
      <c r="C173" s="263"/>
      <c r="D173" s="412"/>
      <c r="E173" s="412"/>
      <c r="F173" s="59"/>
      <c r="G173" s="400"/>
      <c r="H173" s="412"/>
    </row>
    <row r="174" spans="1:9">
      <c r="A174" s="354"/>
      <c r="B174" s="87"/>
      <c r="C174" s="263"/>
      <c r="D174" s="412"/>
      <c r="E174" s="412"/>
      <c r="F174" s="59"/>
      <c r="G174" s="400"/>
      <c r="H174" s="412"/>
      <c r="I174" s="355"/>
    </row>
    <row r="175" spans="1:9" s="358" customFormat="1" ht="17.5">
      <c r="A175" s="748" t="s">
        <v>1561</v>
      </c>
      <c r="B175" s="749"/>
      <c r="C175" s="749"/>
      <c r="D175" s="749"/>
      <c r="E175" s="749"/>
      <c r="F175" s="749"/>
      <c r="G175" s="749"/>
      <c r="H175" s="749"/>
      <c r="I175" s="750"/>
    </row>
    <row r="176" spans="1:9" s="358" customFormat="1" ht="34">
      <c r="A176" s="250" t="s">
        <v>68</v>
      </c>
      <c r="B176" s="250" t="s">
        <v>3</v>
      </c>
      <c r="C176" s="434" t="s">
        <v>118</v>
      </c>
      <c r="D176" s="250" t="s">
        <v>119</v>
      </c>
      <c r="E176" s="250" t="s">
        <v>120</v>
      </c>
      <c r="F176" s="250" t="s">
        <v>2</v>
      </c>
      <c r="G176" s="334" t="s">
        <v>121</v>
      </c>
      <c r="H176" s="250" t="s">
        <v>4</v>
      </c>
      <c r="I176" s="340" t="s">
        <v>122</v>
      </c>
    </row>
    <row r="177" spans="1:9" s="358" customFormat="1">
      <c r="A177" s="352">
        <v>1</v>
      </c>
      <c r="B177" s="22" t="s">
        <v>31</v>
      </c>
      <c r="C177" s="262">
        <v>10.688800000000001</v>
      </c>
      <c r="D177" s="262">
        <v>2.6190000000000002</v>
      </c>
      <c r="E177" s="262">
        <v>0.35299999999999998</v>
      </c>
      <c r="F177" s="11">
        <v>18</v>
      </c>
      <c r="G177" s="167" t="s">
        <v>9</v>
      </c>
      <c r="H177" s="410">
        <v>32.853999999999999</v>
      </c>
      <c r="I177" s="23"/>
    </row>
    <row r="178" spans="1:9" s="358" customFormat="1">
      <c r="A178" s="352">
        <v>2</v>
      </c>
      <c r="B178" s="22" t="s">
        <v>31</v>
      </c>
      <c r="C178" s="262">
        <v>8.1519999999999992</v>
      </c>
      <c r="D178" s="262">
        <v>2.2130000000000001</v>
      </c>
      <c r="E178" s="262">
        <v>0.312</v>
      </c>
      <c r="F178" s="11">
        <v>18</v>
      </c>
      <c r="G178" s="167" t="s">
        <v>9</v>
      </c>
      <c r="H178" s="410">
        <v>35.384</v>
      </c>
      <c r="I178" s="23"/>
    </row>
    <row r="179" spans="1:9" s="358" customFormat="1">
      <c r="A179" s="352">
        <v>3</v>
      </c>
      <c r="B179" s="22" t="s">
        <v>31</v>
      </c>
      <c r="C179" s="262">
        <v>8.1539999999999999</v>
      </c>
      <c r="D179" s="262">
        <v>2.0790000000000002</v>
      </c>
      <c r="E179" s="262">
        <v>0.32300000000000001</v>
      </c>
      <c r="F179" s="11">
        <v>18</v>
      </c>
      <c r="G179" s="167" t="s">
        <v>9</v>
      </c>
      <c r="H179" s="410">
        <v>35.353999999999999</v>
      </c>
      <c r="I179" s="23"/>
    </row>
    <row r="180" spans="1:9" s="358" customFormat="1">
      <c r="A180" s="352">
        <v>4</v>
      </c>
      <c r="B180" s="22" t="s">
        <v>31</v>
      </c>
      <c r="C180" s="262">
        <v>8.1538000000000004</v>
      </c>
      <c r="D180" s="262">
        <v>2.0699999999999998</v>
      </c>
      <c r="E180" s="262">
        <v>0.311</v>
      </c>
      <c r="F180" s="11">
        <v>18</v>
      </c>
      <c r="G180" s="167" t="s">
        <v>9</v>
      </c>
      <c r="H180" s="410">
        <v>35.3765</v>
      </c>
      <c r="I180" s="23"/>
    </row>
    <row r="181" spans="1:9" s="358" customFormat="1">
      <c r="A181" s="352">
        <v>5</v>
      </c>
      <c r="B181" s="24" t="s">
        <v>746</v>
      </c>
      <c r="C181" s="262"/>
      <c r="D181" s="262"/>
      <c r="E181" s="262"/>
      <c r="F181" s="11">
        <v>18</v>
      </c>
      <c r="G181" s="167"/>
      <c r="H181" s="413"/>
      <c r="I181" s="24" t="s">
        <v>1562</v>
      </c>
    </row>
    <row r="182" spans="1:9" s="358" customFormat="1">
      <c r="A182" s="352">
        <v>6</v>
      </c>
      <c r="B182" s="24" t="s">
        <v>1535</v>
      </c>
      <c r="C182" s="262"/>
      <c r="D182" s="262"/>
      <c r="E182" s="262"/>
      <c r="F182" s="11">
        <v>18</v>
      </c>
      <c r="G182" s="167"/>
      <c r="H182" s="410"/>
      <c r="I182" s="24" t="s">
        <v>1563</v>
      </c>
    </row>
    <row r="183" spans="1:9" s="358" customFormat="1">
      <c r="A183" s="352">
        <v>7</v>
      </c>
      <c r="B183" s="22" t="s">
        <v>31</v>
      </c>
      <c r="C183" s="262">
        <v>42.493000000000002</v>
      </c>
      <c r="D183" s="262">
        <v>15.775</v>
      </c>
      <c r="E183" s="262">
        <v>0.72499999999999998</v>
      </c>
      <c r="F183" s="11">
        <v>18</v>
      </c>
      <c r="G183" s="167" t="s">
        <v>110</v>
      </c>
      <c r="H183" s="410">
        <v>1521</v>
      </c>
      <c r="I183" s="22" t="s">
        <v>7</v>
      </c>
    </row>
    <row r="184" spans="1:9" s="358" customFormat="1">
      <c r="A184" s="352">
        <v>8</v>
      </c>
      <c r="B184" s="24" t="s">
        <v>746</v>
      </c>
      <c r="C184" s="262"/>
      <c r="D184" s="262"/>
      <c r="E184" s="262"/>
      <c r="F184" s="11">
        <v>18</v>
      </c>
      <c r="G184" s="167"/>
      <c r="H184" s="410"/>
      <c r="I184" s="24" t="s">
        <v>1562</v>
      </c>
    </row>
    <row r="185" spans="1:9" s="358" customFormat="1">
      <c r="A185" s="352">
        <v>9</v>
      </c>
      <c r="B185" s="22" t="s">
        <v>31</v>
      </c>
      <c r="C185" s="262">
        <v>28.212</v>
      </c>
      <c r="D185" s="262">
        <v>10.087999999999999</v>
      </c>
      <c r="E185" s="262">
        <v>0.54500000000000004</v>
      </c>
      <c r="F185" s="11">
        <v>18</v>
      </c>
      <c r="G185" s="167" t="s">
        <v>9</v>
      </c>
      <c r="H185" s="410">
        <v>15.904999999999999</v>
      </c>
      <c r="I185" s="23"/>
    </row>
    <row r="186" spans="1:9" s="358" customFormat="1">
      <c r="A186" s="352">
        <v>10</v>
      </c>
      <c r="B186" s="24" t="s">
        <v>1535</v>
      </c>
      <c r="C186" s="262"/>
      <c r="D186" s="262"/>
      <c r="E186" s="262"/>
      <c r="F186" s="11">
        <v>18</v>
      </c>
      <c r="G186" s="167"/>
      <c r="H186" s="410"/>
      <c r="I186" s="24" t="s">
        <v>1563</v>
      </c>
    </row>
    <row r="187" spans="1:9" s="358" customFormat="1">
      <c r="A187" s="352">
        <v>11</v>
      </c>
      <c r="B187" s="22" t="s">
        <v>31</v>
      </c>
      <c r="C187" s="262">
        <v>24.282</v>
      </c>
      <c r="D187" s="262">
        <v>8.8840000000000003</v>
      </c>
      <c r="E187" s="262">
        <v>0.35599999999999998</v>
      </c>
      <c r="F187" s="11">
        <v>18</v>
      </c>
      <c r="G187" s="167" t="s">
        <v>9</v>
      </c>
      <c r="H187" s="410">
        <v>19.661000000000001</v>
      </c>
      <c r="I187" s="23"/>
    </row>
    <row r="188" spans="1:9" s="358" customFormat="1">
      <c r="A188" s="352">
        <v>12</v>
      </c>
      <c r="B188" s="22" t="s">
        <v>31</v>
      </c>
      <c r="C188" s="262">
        <v>24.285</v>
      </c>
      <c r="D188" s="262">
        <v>8.1460000000000008</v>
      </c>
      <c r="E188" s="262">
        <v>0.34499999999999997</v>
      </c>
      <c r="F188" s="11">
        <v>18</v>
      </c>
      <c r="G188" s="167" t="s">
        <v>9</v>
      </c>
      <c r="H188" s="410">
        <v>19.597000000000001</v>
      </c>
      <c r="I188" s="23"/>
    </row>
    <row r="189" spans="1:9" s="358" customFormat="1">
      <c r="A189" s="352">
        <v>13</v>
      </c>
      <c r="B189" s="22" t="s">
        <v>31</v>
      </c>
      <c r="C189" s="262" t="s">
        <v>1336</v>
      </c>
      <c r="D189" s="262"/>
      <c r="E189" s="262"/>
      <c r="F189" s="11">
        <v>18</v>
      </c>
      <c r="G189" s="167" t="s">
        <v>9</v>
      </c>
      <c r="H189" s="410"/>
      <c r="I189" s="23"/>
    </row>
    <row r="190" spans="1:9" s="358" customFormat="1">
      <c r="A190" s="352">
        <v>14</v>
      </c>
      <c r="B190" s="22" t="s">
        <v>31</v>
      </c>
      <c r="C190" s="262">
        <v>32.117699999999999</v>
      </c>
      <c r="D190" s="262">
        <v>9.74</v>
      </c>
      <c r="E190" s="262">
        <v>0.435</v>
      </c>
      <c r="F190" s="11">
        <v>18</v>
      </c>
      <c r="G190" s="167" t="s">
        <v>9</v>
      </c>
      <c r="H190" s="410">
        <v>11.225</v>
      </c>
      <c r="I190" s="23"/>
    </row>
    <row r="191" spans="1:9" s="358" customFormat="1">
      <c r="A191" s="352">
        <v>15</v>
      </c>
      <c r="B191" s="23" t="s">
        <v>1145</v>
      </c>
      <c r="C191" s="262"/>
      <c r="D191" s="262"/>
      <c r="E191" s="262"/>
      <c r="F191" s="11">
        <v>18</v>
      </c>
      <c r="G191" s="167"/>
      <c r="H191" s="410"/>
      <c r="I191" s="23" t="s">
        <v>1365</v>
      </c>
    </row>
    <row r="192" spans="1:9" s="358" customFormat="1">
      <c r="A192" s="352">
        <v>16</v>
      </c>
      <c r="B192" s="22" t="s">
        <v>31</v>
      </c>
      <c r="C192" s="262">
        <v>3.0049999999999999</v>
      </c>
      <c r="D192" s="262">
        <v>0.91800000000000004</v>
      </c>
      <c r="E192" s="262">
        <v>0.112</v>
      </c>
      <c r="F192" s="11">
        <v>18</v>
      </c>
      <c r="G192" s="167" t="s">
        <v>9</v>
      </c>
      <c r="H192" s="410">
        <v>40.662999999999997</v>
      </c>
      <c r="I192" s="23"/>
    </row>
    <row r="193" spans="1:9" s="358" customFormat="1">
      <c r="A193" s="352">
        <v>17</v>
      </c>
      <c r="B193" s="22" t="s">
        <v>31</v>
      </c>
      <c r="C193" s="262">
        <v>21.931000000000001</v>
      </c>
      <c r="D193" s="262">
        <v>5.2539999999999996</v>
      </c>
      <c r="E193" s="262">
        <v>0.312</v>
      </c>
      <c r="F193" s="11">
        <v>18</v>
      </c>
      <c r="G193" s="167" t="s">
        <v>9</v>
      </c>
      <c r="H193" s="410">
        <v>21.334</v>
      </c>
      <c r="I193" s="23"/>
    </row>
    <row r="194" spans="1:9" s="358" customFormat="1">
      <c r="A194" s="352">
        <v>18</v>
      </c>
      <c r="B194" s="22" t="s">
        <v>31</v>
      </c>
      <c r="C194" s="262">
        <v>23.187000000000001</v>
      </c>
      <c r="D194" s="262">
        <v>6.6769999999999996</v>
      </c>
      <c r="E194" s="262">
        <v>0.33400000000000002</v>
      </c>
      <c r="F194" s="11">
        <v>18</v>
      </c>
      <c r="G194" s="167" t="s">
        <v>9</v>
      </c>
      <c r="H194" s="410">
        <v>20.754999999999999</v>
      </c>
      <c r="I194" s="23"/>
    </row>
    <row r="195" spans="1:9" s="358" customFormat="1">
      <c r="A195" s="23">
        <v>19</v>
      </c>
      <c r="B195" s="22" t="s">
        <v>31</v>
      </c>
      <c r="C195" s="8">
        <v>21.933</v>
      </c>
      <c r="D195" s="8">
        <v>5.1289999999999996</v>
      </c>
      <c r="E195" s="8">
        <v>0.35299999999999998</v>
      </c>
      <c r="F195" s="11">
        <v>18</v>
      </c>
      <c r="G195" s="168" t="s">
        <v>9</v>
      </c>
      <c r="H195" s="410">
        <v>21.552</v>
      </c>
      <c r="I195" s="23"/>
    </row>
    <row r="196" spans="1:9" s="358" customFormat="1">
      <c r="A196" s="23">
        <v>20</v>
      </c>
      <c r="B196" s="22" t="s">
        <v>31</v>
      </c>
      <c r="C196" s="8">
        <v>21.933</v>
      </c>
      <c r="D196" s="8">
        <v>5.7619999999999996</v>
      </c>
      <c r="E196" s="8">
        <v>0.34799999999999998</v>
      </c>
      <c r="F196" s="11">
        <v>18</v>
      </c>
      <c r="G196" s="168" t="s">
        <v>9</v>
      </c>
      <c r="H196" s="410">
        <v>21.577100000000002</v>
      </c>
      <c r="I196" s="23"/>
    </row>
    <row r="197" spans="1:9" s="358" customFormat="1">
      <c r="A197" s="23">
        <v>21</v>
      </c>
      <c r="B197" s="22" t="s">
        <v>31</v>
      </c>
      <c r="C197" s="8">
        <v>21.933</v>
      </c>
      <c r="D197" s="8">
        <v>5.5090000000000003</v>
      </c>
      <c r="E197" s="8">
        <v>0.34699999999999998</v>
      </c>
      <c r="F197" s="11">
        <v>18</v>
      </c>
      <c r="G197" s="168" t="s">
        <v>9</v>
      </c>
      <c r="H197" s="410">
        <v>21.498999999999999</v>
      </c>
      <c r="I197" s="23"/>
    </row>
    <row r="198" spans="1:9" s="358" customFormat="1">
      <c r="A198" s="23">
        <v>22</v>
      </c>
      <c r="B198" s="22" t="s">
        <v>31</v>
      </c>
      <c r="C198" s="8">
        <v>21.933</v>
      </c>
      <c r="D198" s="8">
        <v>5.4009999999999998</v>
      </c>
      <c r="E198" s="8">
        <v>0.34899999999999998</v>
      </c>
      <c r="F198" s="11">
        <v>18</v>
      </c>
      <c r="G198" s="168" t="s">
        <v>9</v>
      </c>
      <c r="H198" s="410">
        <v>21.552</v>
      </c>
      <c r="I198" s="23"/>
    </row>
    <row r="199" spans="1:9" s="358" customFormat="1">
      <c r="A199" s="23">
        <v>23</v>
      </c>
      <c r="B199" s="22" t="s">
        <v>31</v>
      </c>
      <c r="C199" s="8">
        <v>21.933</v>
      </c>
      <c r="D199" s="8">
        <v>10.128</v>
      </c>
      <c r="E199" s="8">
        <v>0.34599999999999997</v>
      </c>
      <c r="F199" s="11">
        <v>18</v>
      </c>
      <c r="G199" s="168" t="s">
        <v>9</v>
      </c>
      <c r="H199" s="410">
        <v>21.577100000000002</v>
      </c>
      <c r="I199" s="23"/>
    </row>
    <row r="200" spans="1:9" s="360" customFormat="1">
      <c r="A200" s="23">
        <v>24</v>
      </c>
      <c r="B200" s="22" t="s">
        <v>31</v>
      </c>
      <c r="C200" s="8">
        <v>21.933</v>
      </c>
      <c r="D200" s="8">
        <v>5.0129999999999999</v>
      </c>
      <c r="E200" s="8">
        <v>0.34799999999999998</v>
      </c>
      <c r="F200" s="11">
        <v>18</v>
      </c>
      <c r="G200" s="168" t="s">
        <v>9</v>
      </c>
      <c r="H200" s="410">
        <v>21.498999999999999</v>
      </c>
      <c r="I200" s="23"/>
    </row>
    <row r="201" spans="1:9" s="361" customFormat="1">
      <c r="A201" s="87"/>
      <c r="B201" s="87"/>
      <c r="C201" s="422"/>
      <c r="D201" s="422"/>
      <c r="E201" s="422"/>
      <c r="F201" s="59"/>
      <c r="G201" s="401"/>
      <c r="H201" s="412"/>
      <c r="I201" s="87"/>
    </row>
    <row r="202" spans="1:9" s="358" customFormat="1">
      <c r="A202" s="362"/>
      <c r="B202" s="363"/>
      <c r="C202" s="423"/>
      <c r="D202" s="423"/>
      <c r="E202" s="423"/>
      <c r="F202" s="371"/>
      <c r="G202" s="402"/>
      <c r="H202" s="414"/>
      <c r="I202" s="364"/>
    </row>
    <row r="203" spans="1:9" s="358" customFormat="1" ht="17.5">
      <c r="A203" s="748" t="s">
        <v>1366</v>
      </c>
      <c r="B203" s="749"/>
      <c r="C203" s="749"/>
      <c r="D203" s="749"/>
      <c r="E203" s="749"/>
      <c r="F203" s="749"/>
      <c r="G203" s="749"/>
      <c r="H203" s="749"/>
      <c r="I203" s="750"/>
    </row>
    <row r="204" spans="1:9" s="358" customFormat="1" ht="34">
      <c r="A204" s="250" t="s">
        <v>68</v>
      </c>
      <c r="B204" s="250" t="s">
        <v>3</v>
      </c>
      <c r="C204" s="434" t="s">
        <v>118</v>
      </c>
      <c r="D204" s="250" t="s">
        <v>119</v>
      </c>
      <c r="E204" s="250" t="s">
        <v>120</v>
      </c>
      <c r="F204" s="250" t="s">
        <v>2</v>
      </c>
      <c r="G204" s="334" t="s">
        <v>121</v>
      </c>
      <c r="H204" s="250" t="s">
        <v>4</v>
      </c>
      <c r="I204" s="340" t="s">
        <v>122</v>
      </c>
    </row>
    <row r="205" spans="1:9" s="358" customFormat="1">
      <c r="A205" s="352">
        <v>1</v>
      </c>
      <c r="B205" s="22" t="s">
        <v>31</v>
      </c>
      <c r="C205" s="262">
        <v>6.4581</v>
      </c>
      <c r="D205" s="262">
        <v>9.6</v>
      </c>
      <c r="E205" s="262">
        <v>1.5</v>
      </c>
      <c r="F205" s="11">
        <v>18</v>
      </c>
      <c r="G205" s="167" t="s">
        <v>9</v>
      </c>
      <c r="H205" s="410">
        <v>10.688800000000001</v>
      </c>
      <c r="I205" s="23"/>
    </row>
    <row r="206" spans="1:9" s="358" customFormat="1">
      <c r="A206" s="352">
        <v>2</v>
      </c>
      <c r="B206" s="22" t="s">
        <v>31</v>
      </c>
      <c r="C206" s="262">
        <v>1.4470000000000001</v>
      </c>
      <c r="D206" s="262">
        <v>0.56799999999999995</v>
      </c>
      <c r="E206" s="262">
        <v>0.56799999999999995</v>
      </c>
      <c r="F206" s="11">
        <v>18</v>
      </c>
      <c r="G206" s="167" t="s">
        <v>9</v>
      </c>
      <c r="H206" s="410">
        <v>8.1519999999999992</v>
      </c>
      <c r="I206" s="23"/>
    </row>
    <row r="207" spans="1:9" s="358" customFormat="1">
      <c r="A207" s="352">
        <v>3</v>
      </c>
      <c r="B207" s="23" t="s">
        <v>1367</v>
      </c>
      <c r="C207" s="262"/>
      <c r="D207" s="262"/>
      <c r="E207" s="262"/>
      <c r="F207" s="11">
        <v>18</v>
      </c>
      <c r="G207" s="167"/>
      <c r="H207" s="410"/>
      <c r="I207" s="23" t="s">
        <v>1368</v>
      </c>
    </row>
    <row r="208" spans="1:9" s="358" customFormat="1">
      <c r="A208" s="352">
        <v>4</v>
      </c>
      <c r="B208" s="22" t="s">
        <v>31</v>
      </c>
      <c r="C208" s="262">
        <v>2.9529999999999998</v>
      </c>
      <c r="D208" s="262">
        <v>1.3240000000000001</v>
      </c>
      <c r="E208" s="262">
        <v>0.34200000000000003</v>
      </c>
      <c r="F208" s="11">
        <v>18</v>
      </c>
      <c r="G208" s="167" t="s">
        <v>9</v>
      </c>
      <c r="H208" s="410">
        <v>8.1538000000000004</v>
      </c>
      <c r="I208" s="23"/>
    </row>
    <row r="209" spans="1:9" s="358" customFormat="1">
      <c r="A209" s="352">
        <v>5</v>
      </c>
      <c r="B209" s="24" t="s">
        <v>746</v>
      </c>
      <c r="C209" s="262"/>
      <c r="D209" s="262"/>
      <c r="E209" s="262"/>
      <c r="F209" s="11">
        <v>18</v>
      </c>
      <c r="G209" s="167"/>
      <c r="H209" s="410"/>
      <c r="I209" s="24" t="s">
        <v>1369</v>
      </c>
    </row>
    <row r="210" spans="1:9" s="358" customFormat="1">
      <c r="A210" s="352">
        <v>6</v>
      </c>
      <c r="B210" s="24" t="s">
        <v>54</v>
      </c>
      <c r="C210" s="262"/>
      <c r="D210" s="262"/>
      <c r="E210" s="262"/>
      <c r="F210" s="11">
        <v>18</v>
      </c>
      <c r="G210" s="167"/>
      <c r="H210" s="410"/>
      <c r="I210" s="24" t="s">
        <v>1370</v>
      </c>
    </row>
    <row r="211" spans="1:9" s="358" customFormat="1">
      <c r="A211" s="352">
        <v>7</v>
      </c>
      <c r="B211" s="22" t="s">
        <v>31</v>
      </c>
      <c r="C211" s="262">
        <v>42.495100000000001</v>
      </c>
      <c r="D211" s="262">
        <v>16.899999999999999</v>
      </c>
      <c r="E211" s="262">
        <v>0.31900000000000001</v>
      </c>
      <c r="F211" s="11">
        <v>18</v>
      </c>
      <c r="G211" s="167" t="s">
        <v>8</v>
      </c>
      <c r="H211" s="410">
        <v>1.4930000000000001</v>
      </c>
      <c r="I211" s="23"/>
    </row>
    <row r="212" spans="1:9" s="358" customFormat="1">
      <c r="A212" s="352">
        <v>8</v>
      </c>
      <c r="B212" s="24" t="s">
        <v>54</v>
      </c>
      <c r="C212" s="262"/>
      <c r="D212" s="262"/>
      <c r="E212" s="262"/>
      <c r="F212" s="11">
        <v>18</v>
      </c>
      <c r="G212" s="167"/>
      <c r="H212" s="410"/>
      <c r="I212" s="23" t="s">
        <v>1371</v>
      </c>
    </row>
    <row r="213" spans="1:9" s="358" customFormat="1">
      <c r="A213" s="352">
        <v>9</v>
      </c>
      <c r="B213" s="24" t="s">
        <v>746</v>
      </c>
      <c r="C213" s="262"/>
      <c r="D213" s="262"/>
      <c r="E213" s="262"/>
      <c r="F213" s="11">
        <v>18</v>
      </c>
      <c r="G213" s="167"/>
      <c r="H213" s="410"/>
      <c r="I213" s="23" t="s">
        <v>1371</v>
      </c>
    </row>
    <row r="214" spans="1:9" s="358" customFormat="1">
      <c r="A214" s="352">
        <v>10</v>
      </c>
      <c r="B214" s="24" t="s">
        <v>1145</v>
      </c>
      <c r="C214" s="262"/>
      <c r="D214" s="262"/>
      <c r="E214" s="262"/>
      <c r="F214" s="11">
        <v>18</v>
      </c>
      <c r="G214" s="167"/>
      <c r="H214" s="410"/>
      <c r="I214" s="23" t="s">
        <v>1368</v>
      </c>
    </row>
    <row r="215" spans="1:9" s="358" customFormat="1">
      <c r="A215" s="352">
        <v>11</v>
      </c>
      <c r="B215" s="22" t="s">
        <v>31</v>
      </c>
      <c r="C215" s="262">
        <v>6.4698000000000002</v>
      </c>
      <c r="D215" s="262">
        <v>2.5</v>
      </c>
      <c r="E215" s="262">
        <v>0.16900000000000001</v>
      </c>
      <c r="F215" s="11">
        <v>18</v>
      </c>
      <c r="G215" s="167" t="s">
        <v>9</v>
      </c>
      <c r="H215" s="410">
        <v>36.786000000000001</v>
      </c>
      <c r="I215" s="23"/>
    </row>
    <row r="216" spans="1:9" s="358" customFormat="1">
      <c r="A216" s="352">
        <v>12</v>
      </c>
      <c r="B216" s="22" t="s">
        <v>31</v>
      </c>
      <c r="C216" s="262">
        <v>14.2866</v>
      </c>
      <c r="D216" s="262">
        <v>5.3</v>
      </c>
      <c r="E216" s="262">
        <v>0.33600000000000002</v>
      </c>
      <c r="F216" s="11">
        <v>18</v>
      </c>
      <c r="G216" s="167" t="s">
        <v>9</v>
      </c>
      <c r="H216" s="410">
        <v>28.771000000000001</v>
      </c>
      <c r="I216" s="23"/>
    </row>
    <row r="217" spans="1:9" s="358" customFormat="1">
      <c r="A217" s="352">
        <v>13</v>
      </c>
      <c r="B217" s="22" t="s">
        <v>31</v>
      </c>
      <c r="C217" s="262">
        <v>6.3947000000000003</v>
      </c>
      <c r="D217" s="262">
        <v>3.1</v>
      </c>
      <c r="E217" s="262">
        <v>0.38200000000000001</v>
      </c>
      <c r="F217" s="11">
        <v>18</v>
      </c>
      <c r="G217" s="167" t="s">
        <v>9</v>
      </c>
      <c r="H217" s="410" t="s">
        <v>1336</v>
      </c>
      <c r="I217" s="23"/>
    </row>
    <row r="218" spans="1:9" s="358" customFormat="1">
      <c r="A218" s="352">
        <v>14</v>
      </c>
      <c r="B218" s="22" t="s">
        <v>31</v>
      </c>
      <c r="C218" s="262">
        <v>6.3947000000000003</v>
      </c>
      <c r="D218" s="262">
        <v>2.2000000000000002</v>
      </c>
      <c r="E218" s="262">
        <v>6.5000000000000002E-2</v>
      </c>
      <c r="F218" s="11">
        <v>18</v>
      </c>
      <c r="G218" s="167" t="s">
        <v>9</v>
      </c>
      <c r="H218" s="410">
        <v>32.117699999999999</v>
      </c>
      <c r="I218" s="23"/>
    </row>
    <row r="219" spans="1:9" s="358" customFormat="1">
      <c r="A219" s="352">
        <v>15</v>
      </c>
      <c r="B219" s="22" t="s">
        <v>31</v>
      </c>
      <c r="C219" s="262">
        <v>2.8481000000000001</v>
      </c>
      <c r="D219" s="262">
        <v>0.7</v>
      </c>
      <c r="E219" s="262">
        <v>2.5000000000000001E-2</v>
      </c>
      <c r="F219" s="11">
        <v>18</v>
      </c>
      <c r="G219" s="167" t="s">
        <v>9</v>
      </c>
      <c r="H219" s="410"/>
      <c r="I219" s="23"/>
    </row>
    <row r="220" spans="1:9" s="358" customFormat="1">
      <c r="A220" s="352">
        <v>16</v>
      </c>
      <c r="B220" s="22" t="s">
        <v>31</v>
      </c>
      <c r="C220" s="262">
        <v>2.8481000000000001</v>
      </c>
      <c r="D220" s="262">
        <v>1.1000000000000001</v>
      </c>
      <c r="E220" s="262">
        <v>2.4E-2</v>
      </c>
      <c r="F220" s="11">
        <v>18</v>
      </c>
      <c r="G220" s="167" t="s">
        <v>9</v>
      </c>
      <c r="H220" s="410">
        <v>3.0049999999999999</v>
      </c>
      <c r="I220" s="23"/>
    </row>
    <row r="221" spans="1:9" s="358" customFormat="1">
      <c r="A221" s="352">
        <v>17</v>
      </c>
      <c r="B221" s="22" t="s">
        <v>31</v>
      </c>
      <c r="C221" s="262">
        <v>6.3947000000000003</v>
      </c>
      <c r="D221" s="262">
        <v>12.3</v>
      </c>
      <c r="E221" s="262">
        <v>0.39400000000000002</v>
      </c>
      <c r="F221" s="11">
        <v>18</v>
      </c>
      <c r="G221" s="167" t="s">
        <v>9</v>
      </c>
      <c r="H221" s="410">
        <v>21.931000000000001</v>
      </c>
      <c r="I221" s="23"/>
    </row>
    <row r="222" spans="1:9" s="358" customFormat="1">
      <c r="A222" s="352">
        <v>18</v>
      </c>
      <c r="B222" s="22" t="s">
        <v>31</v>
      </c>
      <c r="C222" s="262">
        <v>3.4533999999999998</v>
      </c>
      <c r="D222" s="262">
        <v>0.9</v>
      </c>
      <c r="E222" s="262">
        <v>0.32200000000000001</v>
      </c>
      <c r="F222" s="11">
        <v>18</v>
      </c>
      <c r="G222" s="167" t="s">
        <v>9</v>
      </c>
      <c r="H222" s="410">
        <v>23.187000000000001</v>
      </c>
      <c r="I222" s="23"/>
    </row>
    <row r="223" spans="1:9" s="358" customFormat="1">
      <c r="A223" s="23">
        <v>19</v>
      </c>
      <c r="B223" s="22" t="s">
        <v>31</v>
      </c>
      <c r="C223" s="8">
        <v>5.9960000000000004</v>
      </c>
      <c r="D223" s="8">
        <v>2.5</v>
      </c>
      <c r="E223" s="8">
        <v>0.32100000000000001</v>
      </c>
      <c r="F223" s="11">
        <v>18</v>
      </c>
      <c r="G223" s="167" t="s">
        <v>9</v>
      </c>
      <c r="H223" s="415">
        <v>21.933</v>
      </c>
      <c r="I223" s="23"/>
    </row>
    <row r="224" spans="1:9" s="358" customFormat="1">
      <c r="A224" s="23">
        <v>20</v>
      </c>
      <c r="B224" s="22" t="s">
        <v>31</v>
      </c>
      <c r="C224" s="8">
        <v>5.9996999999999998</v>
      </c>
      <c r="D224" s="8">
        <v>2.4</v>
      </c>
      <c r="E224" s="8">
        <v>0.32100000000000001</v>
      </c>
      <c r="F224" s="11">
        <v>18</v>
      </c>
      <c r="G224" s="167" t="s">
        <v>9</v>
      </c>
      <c r="H224" s="415">
        <v>21.933</v>
      </c>
      <c r="I224" s="23"/>
    </row>
    <row r="225" spans="1:9" s="358" customFormat="1">
      <c r="A225" s="23">
        <v>21</v>
      </c>
      <c r="B225" s="22" t="s">
        <v>31</v>
      </c>
      <c r="C225" s="8">
        <v>6.3947000000000003</v>
      </c>
      <c r="D225" s="8">
        <v>2.2000000000000002</v>
      </c>
      <c r="E225" s="8">
        <v>0.23599999999999999</v>
      </c>
      <c r="F225" s="11">
        <v>18</v>
      </c>
      <c r="G225" s="167" t="s">
        <v>9</v>
      </c>
      <c r="H225" s="415">
        <v>21.933</v>
      </c>
      <c r="I225" s="23"/>
    </row>
    <row r="226" spans="1:9" s="358" customFormat="1">
      <c r="A226" s="23">
        <v>22</v>
      </c>
      <c r="B226" s="22" t="s">
        <v>31</v>
      </c>
      <c r="C226" s="8">
        <v>6.3947000000000003</v>
      </c>
      <c r="D226" s="8">
        <v>2.8</v>
      </c>
      <c r="E226" s="8">
        <v>0.23400000000000001</v>
      </c>
      <c r="F226" s="11">
        <v>18</v>
      </c>
      <c r="G226" s="167" t="s">
        <v>9</v>
      </c>
      <c r="H226" s="415">
        <v>21.933</v>
      </c>
      <c r="I226" s="23"/>
    </row>
    <row r="227" spans="1:9" s="358" customFormat="1">
      <c r="A227" s="23">
        <v>23</v>
      </c>
      <c r="B227" s="22" t="s">
        <v>31</v>
      </c>
      <c r="C227" s="8">
        <v>6.3947000000000003</v>
      </c>
      <c r="D227" s="8">
        <v>2.2999999999999998</v>
      </c>
      <c r="E227" s="8">
        <v>0.32100000000000001</v>
      </c>
      <c r="F227" s="11">
        <v>18</v>
      </c>
      <c r="G227" s="167" t="s">
        <v>9</v>
      </c>
      <c r="H227" s="415">
        <v>21.933</v>
      </c>
      <c r="I227" s="23"/>
    </row>
    <row r="228" spans="1:9" s="358" customFormat="1">
      <c r="A228" s="23">
        <v>24</v>
      </c>
      <c r="B228" s="22" t="s">
        <v>31</v>
      </c>
      <c r="C228" s="8">
        <v>6.3947000000000003</v>
      </c>
      <c r="D228" s="8">
        <v>2.5</v>
      </c>
      <c r="E228" s="8">
        <v>0.38</v>
      </c>
      <c r="F228" s="11">
        <v>18</v>
      </c>
      <c r="G228" s="167" t="s">
        <v>9</v>
      </c>
      <c r="H228" s="415">
        <v>21.933</v>
      </c>
      <c r="I228" s="23"/>
    </row>
    <row r="229" spans="1:9" s="358" customFormat="1">
      <c r="A229" s="329"/>
      <c r="B229" s="329"/>
      <c r="C229" s="438"/>
      <c r="D229" s="41"/>
      <c r="E229" s="41"/>
      <c r="F229" s="41"/>
      <c r="G229" s="403"/>
      <c r="H229" s="41"/>
      <c r="I229" s="329"/>
    </row>
    <row r="230" spans="1:9" s="358" customFormat="1" ht="17.5">
      <c r="A230" s="748" t="s">
        <v>1372</v>
      </c>
      <c r="B230" s="749"/>
      <c r="C230" s="749"/>
      <c r="D230" s="749"/>
      <c r="E230" s="749"/>
      <c r="F230" s="749"/>
      <c r="G230" s="749"/>
      <c r="H230" s="749"/>
      <c r="I230" s="750"/>
    </row>
    <row r="231" spans="1:9" s="358" customFormat="1" ht="34">
      <c r="A231" s="250" t="s">
        <v>68</v>
      </c>
      <c r="B231" s="250" t="s">
        <v>3</v>
      </c>
      <c r="C231" s="434" t="s">
        <v>118</v>
      </c>
      <c r="D231" s="250" t="s">
        <v>119</v>
      </c>
      <c r="E231" s="250" t="s">
        <v>120</v>
      </c>
      <c r="F231" s="250" t="s">
        <v>2</v>
      </c>
      <c r="G231" s="334" t="s">
        <v>121</v>
      </c>
      <c r="H231" s="250" t="s">
        <v>4</v>
      </c>
      <c r="I231" s="340" t="s">
        <v>122</v>
      </c>
    </row>
    <row r="232" spans="1:9" s="358" customFormat="1">
      <c r="A232" s="352">
        <v>1</v>
      </c>
      <c r="B232" s="23" t="s">
        <v>843</v>
      </c>
      <c r="C232" s="262"/>
      <c r="D232" s="21"/>
      <c r="E232" s="21"/>
      <c r="F232" s="11">
        <v>20</v>
      </c>
      <c r="G232" s="167"/>
      <c r="H232" s="21"/>
      <c r="I232" s="23" t="s">
        <v>1373</v>
      </c>
    </row>
    <row r="233" spans="1:9" s="358" customFormat="1">
      <c r="A233" s="352">
        <v>2</v>
      </c>
      <c r="B233" s="23" t="s">
        <v>843</v>
      </c>
      <c r="C233" s="262"/>
      <c r="D233" s="21"/>
      <c r="E233" s="21"/>
      <c r="F233" s="11">
        <v>20</v>
      </c>
      <c r="G233" s="167"/>
      <c r="H233" s="21"/>
      <c r="I233" s="23" t="s">
        <v>1373</v>
      </c>
    </row>
    <row r="234" spans="1:9" s="358" customFormat="1">
      <c r="A234" s="352">
        <v>3</v>
      </c>
      <c r="B234" s="23" t="s">
        <v>1145</v>
      </c>
      <c r="C234" s="262"/>
      <c r="D234" s="21"/>
      <c r="E234" s="21"/>
      <c r="F234" s="11">
        <v>20</v>
      </c>
      <c r="G234" s="167"/>
      <c r="H234" s="21"/>
      <c r="I234" s="23" t="s">
        <v>1374</v>
      </c>
    </row>
    <row r="235" spans="1:9" s="358" customFormat="1">
      <c r="A235" s="352">
        <v>4</v>
      </c>
      <c r="B235" s="22" t="s">
        <v>31</v>
      </c>
      <c r="C235" s="262">
        <v>7.3461999999999996</v>
      </c>
      <c r="D235" s="410">
        <v>2.4</v>
      </c>
      <c r="E235" s="410">
        <v>0.32400000000000001</v>
      </c>
      <c r="F235" s="11">
        <v>20</v>
      </c>
      <c r="G235" s="167" t="s">
        <v>263</v>
      </c>
      <c r="H235" s="410">
        <v>52.442999999999998</v>
      </c>
      <c r="I235" s="23"/>
    </row>
    <row r="236" spans="1:9" s="358" customFormat="1">
      <c r="A236" s="352">
        <v>5</v>
      </c>
      <c r="B236" s="22" t="s">
        <v>31</v>
      </c>
      <c r="C236" s="262">
        <v>37.497500000000002</v>
      </c>
      <c r="D236" s="410">
        <v>15.3</v>
      </c>
      <c r="E236" s="410">
        <v>0.34399999999999997</v>
      </c>
      <c r="F236" s="11">
        <v>20</v>
      </c>
      <c r="G236" s="167" t="s">
        <v>263</v>
      </c>
      <c r="H236" s="410">
        <v>22.502099999999999</v>
      </c>
      <c r="I236" s="24"/>
    </row>
    <row r="237" spans="1:9" s="358" customFormat="1">
      <c r="A237" s="352">
        <v>6</v>
      </c>
      <c r="B237" s="22" t="s">
        <v>31</v>
      </c>
      <c r="C237" s="262">
        <v>37.497300000000003</v>
      </c>
      <c r="D237" s="410">
        <v>18.8</v>
      </c>
      <c r="E237" s="410">
        <v>0.18</v>
      </c>
      <c r="F237" s="11">
        <v>20</v>
      </c>
      <c r="G237" s="167" t="s">
        <v>263</v>
      </c>
      <c r="H237" s="410">
        <v>22.577999999999999</v>
      </c>
      <c r="I237" s="23"/>
    </row>
    <row r="238" spans="1:9" s="358" customFormat="1">
      <c r="A238" s="352">
        <v>7</v>
      </c>
      <c r="B238" s="22" t="s">
        <v>31</v>
      </c>
      <c r="C238" s="262">
        <v>10.19</v>
      </c>
      <c r="D238" s="410">
        <v>5.4</v>
      </c>
      <c r="E238" s="410">
        <v>0.5</v>
      </c>
      <c r="F238" s="11">
        <v>20</v>
      </c>
      <c r="G238" s="167" t="s">
        <v>263</v>
      </c>
      <c r="H238" s="410">
        <v>49.156199999999998</v>
      </c>
      <c r="I238" s="23"/>
    </row>
    <row r="239" spans="1:9" s="358" customFormat="1">
      <c r="A239" s="352">
        <v>8</v>
      </c>
      <c r="B239" s="24" t="s">
        <v>746</v>
      </c>
      <c r="C239" s="262"/>
      <c r="D239" s="410"/>
      <c r="E239" s="410"/>
      <c r="F239" s="11">
        <v>20</v>
      </c>
      <c r="G239" s="167" t="s">
        <v>8</v>
      </c>
      <c r="H239" s="410"/>
      <c r="I239" s="23" t="s">
        <v>1564</v>
      </c>
    </row>
    <row r="240" spans="1:9" s="358" customFormat="1">
      <c r="A240" s="352">
        <v>9</v>
      </c>
      <c r="B240" s="22" t="s">
        <v>31</v>
      </c>
      <c r="C240" s="262">
        <v>0.9</v>
      </c>
      <c r="D240" s="410">
        <v>1.2E-2</v>
      </c>
      <c r="E240" s="410">
        <v>1.2E-2</v>
      </c>
      <c r="F240" s="11">
        <v>20</v>
      </c>
      <c r="G240" s="167" t="s">
        <v>263</v>
      </c>
      <c r="H240" s="410">
        <v>59.215000000000003</v>
      </c>
      <c r="I240" s="23"/>
    </row>
    <row r="241" spans="1:9" s="358" customFormat="1">
      <c r="A241" s="352">
        <v>10</v>
      </c>
      <c r="B241" s="24" t="s">
        <v>746</v>
      </c>
      <c r="C241" s="262"/>
      <c r="D241" s="410"/>
      <c r="E241" s="410"/>
      <c r="F241" s="11">
        <v>20</v>
      </c>
      <c r="G241" s="167"/>
      <c r="H241" s="410"/>
      <c r="I241" s="23" t="s">
        <v>1564</v>
      </c>
    </row>
    <row r="242" spans="1:9" s="358" customFormat="1">
      <c r="A242" s="352">
        <v>11</v>
      </c>
      <c r="B242" s="24" t="s">
        <v>16</v>
      </c>
      <c r="C242" s="262"/>
      <c r="D242" s="410"/>
      <c r="E242" s="410"/>
      <c r="F242" s="11">
        <v>20</v>
      </c>
      <c r="G242" s="167"/>
      <c r="H242" s="410"/>
      <c r="I242" s="23" t="s">
        <v>1565</v>
      </c>
    </row>
    <row r="243" spans="1:9" s="358" customFormat="1">
      <c r="A243" s="352">
        <v>12</v>
      </c>
      <c r="B243" s="22" t="s">
        <v>31</v>
      </c>
      <c r="C243" s="262">
        <v>60.000999999999998</v>
      </c>
      <c r="D243" s="410">
        <v>23.2</v>
      </c>
      <c r="E243" s="410">
        <v>0.32100000000000001</v>
      </c>
      <c r="F243" s="11">
        <v>20</v>
      </c>
      <c r="G243" s="167" t="s">
        <v>8</v>
      </c>
      <c r="H243" s="410"/>
      <c r="I243" s="22" t="s">
        <v>117</v>
      </c>
    </row>
    <row r="244" spans="1:9" s="358" customFormat="1">
      <c r="A244" s="352">
        <v>13</v>
      </c>
      <c r="B244" s="22" t="s">
        <v>31</v>
      </c>
      <c r="C244" s="262">
        <v>7.1703999999999999</v>
      </c>
      <c r="D244" s="410">
        <v>2.5</v>
      </c>
      <c r="E244" s="410">
        <v>0.35699999999999998</v>
      </c>
      <c r="F244" s="11">
        <v>20</v>
      </c>
      <c r="G244" s="167" t="s">
        <v>263</v>
      </c>
      <c r="H244" s="410">
        <v>52.640999999999998</v>
      </c>
      <c r="I244" s="23"/>
    </row>
    <row r="245" spans="1:9" s="358" customFormat="1">
      <c r="A245" s="352">
        <v>14</v>
      </c>
      <c r="B245" s="22" t="s">
        <v>31</v>
      </c>
      <c r="C245" s="262">
        <v>0.8</v>
      </c>
      <c r="D245" s="410"/>
      <c r="E245" s="410"/>
      <c r="F245" s="11">
        <v>20</v>
      </c>
      <c r="G245" s="167" t="s">
        <v>263</v>
      </c>
      <c r="H245" s="410">
        <v>59.411999999999999</v>
      </c>
      <c r="I245" s="23"/>
    </row>
    <row r="246" spans="1:9" s="358" customFormat="1">
      <c r="A246" s="352">
        <v>15</v>
      </c>
      <c r="B246" s="22" t="s">
        <v>31</v>
      </c>
      <c r="C246" s="262">
        <v>0.8</v>
      </c>
      <c r="D246" s="410"/>
      <c r="E246" s="410"/>
      <c r="F246" s="11">
        <v>20</v>
      </c>
      <c r="G246" s="167" t="s">
        <v>263</v>
      </c>
      <c r="H246" s="410">
        <v>56.430999999999997</v>
      </c>
      <c r="I246" s="23"/>
    </row>
    <row r="247" spans="1:9" s="358" customFormat="1">
      <c r="A247" s="352">
        <v>16</v>
      </c>
      <c r="B247" s="22" t="s">
        <v>31</v>
      </c>
      <c r="C247" s="262">
        <v>13.1645</v>
      </c>
      <c r="D247" s="410">
        <v>5.9</v>
      </c>
      <c r="E247" s="410">
        <v>0.33300000000000002</v>
      </c>
      <c r="F247" s="11">
        <v>20</v>
      </c>
      <c r="G247" s="167" t="s">
        <v>263</v>
      </c>
      <c r="H247" s="410">
        <v>46.887</v>
      </c>
      <c r="I247" s="23"/>
    </row>
    <row r="248" spans="1:9" s="358" customFormat="1">
      <c r="A248" s="352">
        <v>17</v>
      </c>
      <c r="B248" s="22" t="s">
        <v>31</v>
      </c>
      <c r="C248" s="262">
        <v>7.1723999999999997</v>
      </c>
      <c r="D248" s="410">
        <v>2.5</v>
      </c>
      <c r="E248" s="410">
        <v>0.34699999999999998</v>
      </c>
      <c r="F248" s="11">
        <v>20</v>
      </c>
      <c r="G248" s="167" t="s">
        <v>263</v>
      </c>
      <c r="H248" s="410">
        <v>52.451000000000001</v>
      </c>
      <c r="I248" s="23"/>
    </row>
    <row r="249" spans="1:9" s="358" customFormat="1">
      <c r="A249" s="352">
        <v>18</v>
      </c>
      <c r="B249" s="22" t="s">
        <v>31</v>
      </c>
      <c r="C249" s="262">
        <v>0.77600000000000002</v>
      </c>
      <c r="D249" s="410"/>
      <c r="E249" s="410"/>
      <c r="F249" s="11">
        <v>20</v>
      </c>
      <c r="G249" s="167" t="s">
        <v>263</v>
      </c>
      <c r="H249" s="410">
        <v>59.893000000000001</v>
      </c>
      <c r="I249" s="23"/>
    </row>
    <row r="250" spans="1:9" s="358" customFormat="1">
      <c r="A250" s="23">
        <v>19</v>
      </c>
      <c r="B250" s="22" t="s">
        <v>31</v>
      </c>
      <c r="C250" s="8">
        <v>7.1680000000000001</v>
      </c>
      <c r="D250" s="415">
        <v>2.5</v>
      </c>
      <c r="E250" s="415">
        <v>0.34100000000000003</v>
      </c>
      <c r="F250" s="11">
        <v>20</v>
      </c>
      <c r="G250" s="167" t="s">
        <v>263</v>
      </c>
      <c r="H250" s="410">
        <v>52.996000000000002</v>
      </c>
      <c r="I250" s="23"/>
    </row>
    <row r="251" spans="1:9" s="358" customFormat="1">
      <c r="A251" s="23">
        <v>20</v>
      </c>
      <c r="B251" s="22" t="s">
        <v>31</v>
      </c>
      <c r="C251" s="8">
        <v>0.77600000000000002</v>
      </c>
      <c r="D251" s="415"/>
      <c r="E251" s="415"/>
      <c r="F251" s="11">
        <v>20</v>
      </c>
      <c r="G251" s="167" t="s">
        <v>263</v>
      </c>
      <c r="H251" s="410">
        <v>59.661999999999999</v>
      </c>
      <c r="I251" s="23"/>
    </row>
    <row r="252" spans="1:9" s="358" customFormat="1">
      <c r="A252" s="23">
        <v>21</v>
      </c>
      <c r="B252" s="23" t="s">
        <v>23</v>
      </c>
      <c r="C252" s="8"/>
      <c r="D252" s="415"/>
      <c r="E252" s="415"/>
      <c r="F252" s="11">
        <v>20</v>
      </c>
      <c r="G252" s="167"/>
      <c r="H252" s="41"/>
      <c r="I252" s="353" t="s">
        <v>1375</v>
      </c>
    </row>
    <row r="253" spans="1:9" s="358" customFormat="1">
      <c r="A253" s="23">
        <v>22</v>
      </c>
      <c r="B253" s="22" t="s">
        <v>31</v>
      </c>
      <c r="C253" s="8">
        <v>15.542999999999999</v>
      </c>
      <c r="D253" s="415">
        <v>7</v>
      </c>
      <c r="E253" s="415">
        <v>0.32400000000000001</v>
      </c>
      <c r="F253" s="11">
        <v>20</v>
      </c>
      <c r="G253" s="167" t="s">
        <v>263</v>
      </c>
      <c r="H253" s="410">
        <v>44.451999999999998</v>
      </c>
      <c r="I253" s="23"/>
    </row>
    <row r="254" spans="1:9" s="358" customFormat="1">
      <c r="A254" s="23">
        <v>23</v>
      </c>
      <c r="B254" s="23" t="s">
        <v>23</v>
      </c>
      <c r="C254" s="8"/>
      <c r="D254" s="415"/>
      <c r="E254" s="415"/>
      <c r="F254" s="11">
        <v>20</v>
      </c>
      <c r="G254" s="167"/>
      <c r="H254" s="410"/>
      <c r="I254" s="23" t="s">
        <v>1375</v>
      </c>
    </row>
    <row r="255" spans="1:9" s="358" customFormat="1">
      <c r="A255" s="23">
        <v>24</v>
      </c>
      <c r="B255" s="22" t="s">
        <v>31</v>
      </c>
      <c r="C255" s="8">
        <v>29.638200000000001</v>
      </c>
      <c r="D255" s="415">
        <v>10.8</v>
      </c>
      <c r="E255" s="415">
        <v>0.34699999999999998</v>
      </c>
      <c r="F255" s="11">
        <v>20</v>
      </c>
      <c r="G255" s="167" t="s">
        <v>263</v>
      </c>
      <c r="H255" s="410">
        <v>30.332000000000001</v>
      </c>
      <c r="I255" s="23"/>
    </row>
    <row r="256" spans="1:9" s="358" customFormat="1">
      <c r="A256" s="329"/>
      <c r="B256" s="329"/>
      <c r="C256" s="438"/>
      <c r="D256" s="41"/>
      <c r="E256" s="41"/>
      <c r="F256" s="41"/>
      <c r="G256" s="403"/>
      <c r="H256" s="41"/>
      <c r="I256" s="329"/>
    </row>
    <row r="257" spans="1:9" ht="17.5">
      <c r="A257" s="752" t="s">
        <v>1376</v>
      </c>
      <c r="B257" s="753"/>
      <c r="C257" s="753"/>
      <c r="D257" s="753"/>
      <c r="E257" s="753"/>
      <c r="F257" s="753"/>
      <c r="G257" s="753"/>
      <c r="H257" s="753"/>
      <c r="I257" s="754"/>
    </row>
    <row r="258" spans="1:9" ht="34.5" thickBot="1">
      <c r="A258" s="250" t="s">
        <v>68</v>
      </c>
      <c r="B258" s="250" t="s">
        <v>3</v>
      </c>
      <c r="C258" s="434" t="s">
        <v>118</v>
      </c>
      <c r="D258" s="250" t="s">
        <v>119</v>
      </c>
      <c r="E258" s="250" t="s">
        <v>120</v>
      </c>
      <c r="F258" s="250" t="s">
        <v>2</v>
      </c>
      <c r="G258" s="334" t="s">
        <v>121</v>
      </c>
      <c r="H258" s="250" t="s">
        <v>4</v>
      </c>
      <c r="I258" s="340" t="s">
        <v>122</v>
      </c>
    </row>
    <row r="259" spans="1:9" ht="17.5" thickBot="1">
      <c r="A259" s="352">
        <v>1</v>
      </c>
      <c r="B259" s="22" t="s">
        <v>31</v>
      </c>
      <c r="C259" s="439">
        <v>8.9941999999999993</v>
      </c>
      <c r="D259" s="424">
        <v>6.4989999999999997</v>
      </c>
      <c r="E259" s="424">
        <v>2.1880000000000002</v>
      </c>
      <c r="F259" s="11">
        <v>23</v>
      </c>
      <c r="G259" s="167" t="s">
        <v>9</v>
      </c>
      <c r="H259" s="21">
        <v>52.426000000000002</v>
      </c>
      <c r="I259" s="23"/>
    </row>
    <row r="260" spans="1:9">
      <c r="A260" s="352">
        <v>2</v>
      </c>
      <c r="B260" s="23" t="s">
        <v>333</v>
      </c>
      <c r="C260" s="262"/>
      <c r="D260" s="425"/>
      <c r="E260" s="425"/>
      <c r="F260" s="11">
        <v>23</v>
      </c>
      <c r="G260" s="167" t="s">
        <v>8</v>
      </c>
      <c r="H260" s="21"/>
      <c r="I260" s="23" t="s">
        <v>1377</v>
      </c>
    </row>
    <row r="261" spans="1:9">
      <c r="A261" s="352">
        <v>3</v>
      </c>
      <c r="B261" s="22" t="s">
        <v>31</v>
      </c>
      <c r="C261" s="262">
        <v>39.942100000000003</v>
      </c>
      <c r="D261" s="425">
        <v>17.759</v>
      </c>
      <c r="E261" s="425">
        <v>0.36199999999999999</v>
      </c>
      <c r="F261" s="11">
        <v>23</v>
      </c>
      <c r="G261" s="167" t="s">
        <v>9</v>
      </c>
      <c r="H261" s="21">
        <v>21.321999999999999</v>
      </c>
      <c r="I261" s="23"/>
    </row>
    <row r="262" spans="1:9">
      <c r="A262" s="352">
        <v>4</v>
      </c>
      <c r="B262" s="22" t="s">
        <v>31</v>
      </c>
      <c r="C262" s="262">
        <v>39.940100000000001</v>
      </c>
      <c r="D262" s="425">
        <v>17.238</v>
      </c>
      <c r="E262" s="425">
        <v>0.46200000000000002</v>
      </c>
      <c r="F262" s="11">
        <v>23</v>
      </c>
      <c r="G262" s="167" t="s">
        <v>9</v>
      </c>
      <c r="H262" s="21">
        <v>21.239000000000001</v>
      </c>
      <c r="I262" s="23"/>
    </row>
    <row r="263" spans="1:9">
      <c r="A263" s="352">
        <v>5</v>
      </c>
      <c r="B263" s="22" t="s">
        <v>31</v>
      </c>
      <c r="C263" s="262">
        <v>61.034300000000002</v>
      </c>
      <c r="D263" s="425">
        <v>22.998000000000001</v>
      </c>
      <c r="E263" s="425">
        <v>0.29599999999999999</v>
      </c>
      <c r="F263" s="11">
        <v>23</v>
      </c>
      <c r="G263" s="167" t="s">
        <v>8</v>
      </c>
      <c r="H263" s="21"/>
      <c r="I263" s="18" t="s">
        <v>117</v>
      </c>
    </row>
    <row r="264" spans="1:9">
      <c r="A264" s="352">
        <v>6</v>
      </c>
      <c r="B264" s="22" t="s">
        <v>31</v>
      </c>
      <c r="C264" s="262">
        <v>60.032699999999998</v>
      </c>
      <c r="D264" s="425">
        <v>20.616</v>
      </c>
      <c r="E264" s="425">
        <v>0.21199999999999999</v>
      </c>
      <c r="F264" s="11">
        <v>23</v>
      </c>
      <c r="G264" s="167" t="s">
        <v>9</v>
      </c>
      <c r="H264" s="21">
        <v>1.288</v>
      </c>
      <c r="I264" s="23"/>
    </row>
    <row r="265" spans="1:9">
      <c r="A265" s="352">
        <v>7</v>
      </c>
      <c r="B265" s="22" t="s">
        <v>31</v>
      </c>
      <c r="C265" s="262">
        <v>19.7636</v>
      </c>
      <c r="D265" s="425">
        <v>9.4420000000000002</v>
      </c>
      <c r="E265" s="425">
        <v>0.36599999999999999</v>
      </c>
      <c r="F265" s="11">
        <v>23</v>
      </c>
      <c r="G265" s="167" t="s">
        <v>9</v>
      </c>
      <c r="H265" s="21">
        <v>41.45</v>
      </c>
      <c r="I265" s="23"/>
    </row>
    <row r="266" spans="1:9">
      <c r="A266" s="352">
        <v>8</v>
      </c>
      <c r="B266" s="22" t="s">
        <v>31</v>
      </c>
      <c r="C266" s="262">
        <v>23.866</v>
      </c>
      <c r="D266" s="425">
        <v>12.762</v>
      </c>
      <c r="E266" s="425">
        <v>0.27500000000000002</v>
      </c>
      <c r="F266" s="11">
        <v>23</v>
      </c>
      <c r="G266" s="167" t="s">
        <v>263</v>
      </c>
      <c r="H266" s="21">
        <v>37.441000000000003</v>
      </c>
      <c r="I266" s="23"/>
    </row>
    <row r="267" spans="1:9">
      <c r="A267" s="352">
        <v>9</v>
      </c>
      <c r="B267" s="23" t="s">
        <v>746</v>
      </c>
      <c r="C267" s="262"/>
      <c r="D267" s="425"/>
      <c r="E267" s="425"/>
      <c r="F267" s="11">
        <v>23</v>
      </c>
      <c r="G267" s="167" t="s">
        <v>8</v>
      </c>
      <c r="H267" s="21"/>
      <c r="I267" s="23" t="s">
        <v>1378</v>
      </c>
    </row>
    <row r="268" spans="1:9">
      <c r="A268" s="352">
        <v>10</v>
      </c>
      <c r="B268" s="23" t="s">
        <v>746</v>
      </c>
      <c r="C268" s="262"/>
      <c r="D268" s="425"/>
      <c r="E268" s="425"/>
      <c r="F268" s="11">
        <v>23</v>
      </c>
      <c r="G268" s="167" t="s">
        <v>8</v>
      </c>
      <c r="H268" s="21"/>
      <c r="I268" s="23" t="s">
        <v>1378</v>
      </c>
    </row>
    <row r="269" spans="1:9">
      <c r="A269" s="352">
        <v>11</v>
      </c>
      <c r="B269" s="22" t="s">
        <v>31</v>
      </c>
      <c r="C269" s="262">
        <v>11.241099999999999</v>
      </c>
      <c r="D269" s="425">
        <v>4.306</v>
      </c>
      <c r="E269" s="425">
        <v>0.26900000000000002</v>
      </c>
      <c r="F269" s="11">
        <v>23</v>
      </c>
      <c r="G269" s="167" t="s">
        <v>9</v>
      </c>
      <c r="H269" s="21">
        <v>50.78</v>
      </c>
      <c r="I269" s="23"/>
    </row>
    <row r="270" spans="1:9">
      <c r="A270" s="352">
        <v>12</v>
      </c>
      <c r="B270" s="22" t="s">
        <v>31</v>
      </c>
      <c r="C270" s="262">
        <v>11.24</v>
      </c>
      <c r="D270" s="425">
        <v>4.7759999999999998</v>
      </c>
      <c r="E270" s="425">
        <v>0.23699999999999999</v>
      </c>
      <c r="F270" s="11">
        <v>23</v>
      </c>
      <c r="G270" s="167" t="s">
        <v>9</v>
      </c>
      <c r="H270" s="21">
        <v>50.76</v>
      </c>
      <c r="I270" s="23"/>
    </row>
    <row r="271" spans="1:9">
      <c r="A271" s="352">
        <v>13</v>
      </c>
      <c r="B271" s="22" t="s">
        <v>31</v>
      </c>
      <c r="C271" s="262">
        <v>55.752099999999999</v>
      </c>
      <c r="D271" s="425">
        <v>25.492000000000001</v>
      </c>
      <c r="E271" s="425">
        <v>0.16500000000000001</v>
      </c>
      <c r="F271" s="11">
        <v>23</v>
      </c>
      <c r="G271" s="167" t="s">
        <v>9</v>
      </c>
      <c r="H271" s="21">
        <v>5.8239999999999998</v>
      </c>
      <c r="I271" s="23"/>
    </row>
    <row r="272" spans="1:9">
      <c r="A272" s="352">
        <v>14</v>
      </c>
      <c r="B272" s="22" t="s">
        <v>31</v>
      </c>
      <c r="C272" s="262">
        <v>19.747199999999999</v>
      </c>
      <c r="D272" s="425">
        <v>8.8650000000000002</v>
      </c>
      <c r="E272" s="425">
        <v>0.48499999999999999</v>
      </c>
      <c r="F272" s="11">
        <v>23</v>
      </c>
      <c r="G272" s="167" t="s">
        <v>9</v>
      </c>
      <c r="H272" s="21">
        <v>41.555999999999997</v>
      </c>
      <c r="I272" s="23"/>
    </row>
    <row r="273" spans="1:15">
      <c r="A273" s="352">
        <v>15</v>
      </c>
      <c r="B273" s="22" t="s">
        <v>31</v>
      </c>
      <c r="C273" s="262">
        <v>19.718599999999999</v>
      </c>
      <c r="D273" s="425">
        <v>8.4179999999999993</v>
      </c>
      <c r="E273" s="425">
        <v>0.39500000000000002</v>
      </c>
      <c r="F273" s="11">
        <v>23</v>
      </c>
      <c r="G273" s="167" t="s">
        <v>9</v>
      </c>
      <c r="H273" s="21">
        <v>41.454999999999998</v>
      </c>
      <c r="I273" s="23"/>
    </row>
    <row r="274" spans="1:15">
      <c r="A274" s="352">
        <v>16</v>
      </c>
      <c r="B274" s="22" t="s">
        <v>31</v>
      </c>
      <c r="C274" s="262">
        <v>38.5563</v>
      </c>
      <c r="D274" s="425">
        <v>16.751999999999999</v>
      </c>
      <c r="E274" s="425">
        <v>0.35499999999999998</v>
      </c>
      <c r="F274" s="11">
        <v>23</v>
      </c>
      <c r="G274" s="167" t="s">
        <v>9</v>
      </c>
      <c r="H274" s="21">
        <v>22.553999999999998</v>
      </c>
      <c r="I274" s="23"/>
    </row>
    <row r="275" spans="1:15">
      <c r="A275" s="352">
        <v>17</v>
      </c>
      <c r="B275" s="23" t="s">
        <v>54</v>
      </c>
      <c r="C275" s="262"/>
      <c r="D275" s="425"/>
      <c r="E275" s="425"/>
      <c r="F275" s="11">
        <v>23</v>
      </c>
      <c r="G275" s="167" t="s">
        <v>8</v>
      </c>
      <c r="H275" s="21"/>
      <c r="I275" s="23" t="s">
        <v>1379</v>
      </c>
    </row>
    <row r="276" spans="1:15">
      <c r="A276" s="352">
        <v>18</v>
      </c>
      <c r="B276" s="22" t="s">
        <v>31</v>
      </c>
      <c r="C276" s="262">
        <v>15.558999999999999</v>
      </c>
      <c r="D276" s="425">
        <v>7.1950000000000003</v>
      </c>
      <c r="E276" s="425">
        <v>0.51700000000000002</v>
      </c>
      <c r="F276" s="11">
        <v>23</v>
      </c>
      <c r="G276" s="167" t="s">
        <v>9</v>
      </c>
      <c r="H276" s="21">
        <v>45.753999999999998</v>
      </c>
      <c r="I276" s="23"/>
    </row>
    <row r="277" spans="1:15">
      <c r="A277" s="354"/>
      <c r="B277" s="87"/>
      <c r="C277" s="263"/>
      <c r="D277" s="426"/>
      <c r="E277" s="426"/>
      <c r="F277" s="59"/>
      <c r="G277" s="400"/>
      <c r="H277" s="85"/>
      <c r="I277" s="87"/>
    </row>
    <row r="278" spans="1:15" ht="17.5">
      <c r="A278" s="752" t="s">
        <v>1380</v>
      </c>
      <c r="B278" s="753"/>
      <c r="C278" s="753"/>
      <c r="D278" s="753"/>
      <c r="E278" s="753"/>
      <c r="F278" s="753"/>
      <c r="G278" s="753"/>
      <c r="H278" s="753"/>
      <c r="I278" s="754"/>
      <c r="K278" s="358"/>
      <c r="L278" s="358"/>
      <c r="M278" s="358"/>
      <c r="N278" s="358"/>
      <c r="O278" s="358"/>
    </row>
    <row r="279" spans="1:15" ht="34">
      <c r="A279" s="250" t="s">
        <v>68</v>
      </c>
      <c r="B279" s="250" t="s">
        <v>3</v>
      </c>
      <c r="C279" s="440" t="s">
        <v>118</v>
      </c>
      <c r="D279" s="365" t="s">
        <v>119</v>
      </c>
      <c r="E279" s="250" t="s">
        <v>120</v>
      </c>
      <c r="F279" s="250" t="s">
        <v>2</v>
      </c>
      <c r="G279" s="334" t="s">
        <v>121</v>
      </c>
      <c r="H279" s="250" t="s">
        <v>4</v>
      </c>
      <c r="I279" s="340" t="s">
        <v>122</v>
      </c>
      <c r="K279" s="358"/>
      <c r="L279" s="358"/>
      <c r="M279" s="358"/>
      <c r="N279" s="358"/>
      <c r="O279" s="358"/>
    </row>
    <row r="280" spans="1:15">
      <c r="A280" s="352">
        <v>1</v>
      </c>
      <c r="B280" s="366" t="s">
        <v>23</v>
      </c>
      <c r="C280" s="441"/>
      <c r="D280" s="428"/>
      <c r="E280" s="427"/>
      <c r="F280" s="11">
        <v>6</v>
      </c>
      <c r="G280" s="167"/>
      <c r="H280" s="21"/>
      <c r="I280" s="23" t="s">
        <v>1381</v>
      </c>
      <c r="K280" s="358"/>
      <c r="L280" s="358"/>
      <c r="M280" s="358"/>
      <c r="N280" s="358"/>
      <c r="O280" s="358"/>
    </row>
    <row r="281" spans="1:15">
      <c r="A281" s="352">
        <v>2</v>
      </c>
      <c r="B281" s="23" t="s">
        <v>23</v>
      </c>
      <c r="C281" s="442"/>
      <c r="D281" s="429"/>
      <c r="E281" s="425"/>
      <c r="F281" s="11">
        <v>6</v>
      </c>
      <c r="G281" s="167"/>
      <c r="H281" s="21"/>
      <c r="I281" s="23" t="s">
        <v>1381</v>
      </c>
      <c r="K281" s="358"/>
      <c r="L281" s="358"/>
      <c r="M281" s="358"/>
      <c r="N281" s="358"/>
      <c r="O281" s="358"/>
    </row>
    <row r="282" spans="1:15">
      <c r="A282" s="352">
        <v>3</v>
      </c>
      <c r="B282" s="22" t="s">
        <v>31</v>
      </c>
      <c r="C282" s="262">
        <v>13.38</v>
      </c>
      <c r="D282" s="425">
        <v>3.1</v>
      </c>
      <c r="E282" s="425">
        <v>0.30099999999999999</v>
      </c>
      <c r="F282" s="11">
        <v>6</v>
      </c>
      <c r="G282" s="167" t="s">
        <v>8</v>
      </c>
      <c r="H282" s="262"/>
      <c r="I282" s="23"/>
      <c r="K282" s="358"/>
      <c r="L282" s="358"/>
      <c r="M282" s="358"/>
      <c r="N282" s="358"/>
      <c r="O282" s="358"/>
    </row>
    <row r="283" spans="1:15">
      <c r="A283" s="352">
        <v>4</v>
      </c>
      <c r="B283" s="22" t="s">
        <v>31</v>
      </c>
      <c r="C283" s="262">
        <v>13.38</v>
      </c>
      <c r="D283" s="425">
        <v>4.5</v>
      </c>
      <c r="E283" s="425">
        <v>0.32100000000000001</v>
      </c>
      <c r="F283" s="11">
        <v>6</v>
      </c>
      <c r="G283" s="167" t="s">
        <v>8</v>
      </c>
      <c r="H283" s="262"/>
      <c r="I283" s="23"/>
      <c r="K283" s="358"/>
      <c r="L283" s="358"/>
      <c r="M283" s="358"/>
      <c r="N283" s="358"/>
      <c r="O283" s="358"/>
    </row>
    <row r="284" spans="1:15">
      <c r="A284" s="352">
        <v>5</v>
      </c>
      <c r="B284" s="22" t="s">
        <v>31</v>
      </c>
      <c r="C284" s="262">
        <v>13.394</v>
      </c>
      <c r="D284" s="425">
        <v>4.2</v>
      </c>
      <c r="E284" s="425">
        <v>0.32800000000000001</v>
      </c>
      <c r="F284" s="11">
        <v>6</v>
      </c>
      <c r="G284" s="167" t="s">
        <v>8</v>
      </c>
      <c r="H284" s="262"/>
      <c r="I284" s="24"/>
      <c r="K284" s="358"/>
      <c r="L284" s="358"/>
      <c r="M284" s="358"/>
      <c r="N284" s="358"/>
      <c r="O284" s="358"/>
    </row>
    <row r="285" spans="1:15">
      <c r="A285" s="352">
        <v>6</v>
      </c>
      <c r="B285" s="22" t="s">
        <v>31</v>
      </c>
      <c r="C285" s="262">
        <v>13.382</v>
      </c>
      <c r="D285" s="425">
        <v>4.5</v>
      </c>
      <c r="E285" s="425">
        <v>0.30599999999999999</v>
      </c>
      <c r="F285" s="11">
        <v>6</v>
      </c>
      <c r="G285" s="167" t="s">
        <v>8</v>
      </c>
      <c r="H285" s="262"/>
      <c r="I285" s="23"/>
      <c r="K285" s="358"/>
      <c r="L285" s="358"/>
      <c r="M285" s="358"/>
      <c r="N285" s="358"/>
      <c r="O285" s="358"/>
    </row>
    <row r="286" spans="1:15">
      <c r="A286" s="352">
        <v>7</v>
      </c>
      <c r="B286" s="23" t="s">
        <v>843</v>
      </c>
      <c r="C286" s="262"/>
      <c r="D286" s="425"/>
      <c r="E286" s="425"/>
      <c r="F286" s="11">
        <v>6</v>
      </c>
      <c r="G286" s="167"/>
      <c r="H286" s="21"/>
      <c r="I286" s="23" t="s">
        <v>1382</v>
      </c>
      <c r="K286" s="358"/>
      <c r="L286" s="358"/>
      <c r="M286" s="358"/>
      <c r="N286" s="358"/>
      <c r="O286" s="358"/>
    </row>
    <row r="287" spans="1:15">
      <c r="A287" s="352">
        <v>8</v>
      </c>
      <c r="B287" s="23" t="s">
        <v>1535</v>
      </c>
      <c r="C287" s="262"/>
      <c r="D287" s="425"/>
      <c r="E287" s="425"/>
      <c r="F287" s="11">
        <v>6</v>
      </c>
      <c r="G287" s="167"/>
      <c r="H287" s="21"/>
      <c r="I287" s="23" t="s">
        <v>1383</v>
      </c>
      <c r="K287" s="358"/>
      <c r="L287" s="358"/>
      <c r="M287" s="358"/>
      <c r="N287" s="358"/>
      <c r="O287" s="358"/>
    </row>
    <row r="288" spans="1:15">
      <c r="A288" s="352">
        <v>9</v>
      </c>
      <c r="B288" s="23" t="s">
        <v>1535</v>
      </c>
      <c r="C288" s="262"/>
      <c r="D288" s="425"/>
      <c r="E288" s="425"/>
      <c r="F288" s="11">
        <v>6</v>
      </c>
      <c r="G288" s="167"/>
      <c r="H288" s="21"/>
      <c r="I288" s="23" t="s">
        <v>1383</v>
      </c>
      <c r="K288" s="358"/>
      <c r="L288" s="358"/>
      <c r="M288" s="358"/>
      <c r="N288" s="358"/>
      <c r="O288" s="358"/>
    </row>
    <row r="289" spans="1:15">
      <c r="A289" s="352">
        <v>10</v>
      </c>
      <c r="B289" s="22" t="s">
        <v>31</v>
      </c>
      <c r="C289" s="262">
        <v>8.3829999999999991</v>
      </c>
      <c r="D289" s="425">
        <v>2.2999999999999998</v>
      </c>
      <c r="E289" s="425">
        <v>0.32200000000000001</v>
      </c>
      <c r="F289" s="11">
        <v>6</v>
      </c>
      <c r="G289" s="167" t="s">
        <v>9</v>
      </c>
      <c r="H289" s="21">
        <v>4967</v>
      </c>
      <c r="I289" s="23"/>
      <c r="K289" s="358"/>
      <c r="L289" s="358"/>
      <c r="M289" s="358"/>
      <c r="N289" s="358"/>
      <c r="O289" s="358"/>
    </row>
    <row r="290" spans="1:15">
      <c r="A290" s="352">
        <v>11</v>
      </c>
      <c r="B290" s="23" t="s">
        <v>746</v>
      </c>
      <c r="C290" s="262"/>
      <c r="D290" s="425"/>
      <c r="E290" s="425"/>
      <c r="F290" s="11">
        <v>6</v>
      </c>
      <c r="G290" s="167"/>
      <c r="H290" s="21"/>
      <c r="I290" s="23" t="s">
        <v>1384</v>
      </c>
      <c r="K290" s="358"/>
      <c r="L290" s="358"/>
      <c r="M290" s="358"/>
      <c r="N290" s="358"/>
      <c r="O290" s="358"/>
    </row>
    <row r="291" spans="1:15">
      <c r="A291" s="352">
        <v>12</v>
      </c>
      <c r="B291" s="23" t="s">
        <v>746</v>
      </c>
      <c r="C291" s="262"/>
      <c r="D291" s="425"/>
      <c r="E291" s="425"/>
      <c r="F291" s="11">
        <v>6</v>
      </c>
      <c r="G291" s="167"/>
      <c r="H291" s="21"/>
      <c r="I291" s="23" t="s">
        <v>1384</v>
      </c>
      <c r="K291" s="358"/>
      <c r="L291" s="358"/>
      <c r="M291" s="358"/>
      <c r="N291" s="358"/>
      <c r="O291" s="358"/>
    </row>
    <row r="292" spans="1:15">
      <c r="A292" s="352">
        <v>13</v>
      </c>
      <c r="B292" s="23" t="s">
        <v>23</v>
      </c>
      <c r="C292" s="262"/>
      <c r="D292" s="425"/>
      <c r="E292" s="425"/>
      <c r="F292" s="11">
        <v>6</v>
      </c>
      <c r="G292" s="167"/>
      <c r="H292" s="21"/>
      <c r="I292" s="23" t="s">
        <v>1385</v>
      </c>
      <c r="K292" s="358"/>
      <c r="L292" s="358"/>
      <c r="M292" s="358"/>
      <c r="N292" s="358"/>
      <c r="O292" s="358"/>
    </row>
    <row r="293" spans="1:15">
      <c r="A293" s="352">
        <v>14</v>
      </c>
      <c r="B293" s="23" t="s">
        <v>23</v>
      </c>
      <c r="C293" s="262"/>
      <c r="D293" s="425"/>
      <c r="E293" s="425"/>
      <c r="F293" s="11">
        <v>6</v>
      </c>
      <c r="G293" s="167"/>
      <c r="H293" s="21"/>
      <c r="I293" s="23" t="s">
        <v>1385</v>
      </c>
      <c r="K293" s="358"/>
      <c r="L293" s="358"/>
      <c r="M293" s="358"/>
      <c r="N293" s="358"/>
      <c r="O293" s="358"/>
    </row>
    <row r="294" spans="1:15">
      <c r="A294" s="352">
        <v>15</v>
      </c>
      <c r="B294" s="23" t="s">
        <v>23</v>
      </c>
      <c r="C294" s="262"/>
      <c r="D294" s="425"/>
      <c r="E294" s="425"/>
      <c r="F294" s="11">
        <v>6</v>
      </c>
      <c r="G294" s="167"/>
      <c r="H294" s="21"/>
      <c r="I294" s="23" t="s">
        <v>1386</v>
      </c>
      <c r="K294" s="358"/>
      <c r="L294" s="358"/>
      <c r="M294" s="358"/>
      <c r="N294" s="358"/>
      <c r="O294" s="358"/>
    </row>
    <row r="295" spans="1:15">
      <c r="A295" s="352">
        <v>16</v>
      </c>
      <c r="B295" s="23" t="s">
        <v>23</v>
      </c>
      <c r="C295" s="262"/>
      <c r="D295" s="425"/>
      <c r="E295" s="425"/>
      <c r="F295" s="11">
        <v>6</v>
      </c>
      <c r="G295" s="167"/>
      <c r="H295" s="21"/>
      <c r="I295" s="23" t="s">
        <v>1386</v>
      </c>
      <c r="K295" s="358"/>
      <c r="L295" s="358"/>
      <c r="M295" s="358"/>
      <c r="N295" s="358"/>
      <c r="O295" s="358"/>
    </row>
    <row r="296" spans="1:15">
      <c r="A296" s="352">
        <v>17</v>
      </c>
      <c r="B296" s="23" t="s">
        <v>23</v>
      </c>
      <c r="C296" s="262"/>
      <c r="D296" s="425"/>
      <c r="E296" s="425"/>
      <c r="F296" s="11">
        <v>6</v>
      </c>
      <c r="G296" s="167"/>
      <c r="H296" s="21"/>
      <c r="I296" s="23" t="s">
        <v>1387</v>
      </c>
      <c r="K296" s="358"/>
      <c r="L296" s="358"/>
      <c r="M296" s="358"/>
      <c r="N296" s="358"/>
      <c r="O296" s="358"/>
    </row>
    <row r="297" spans="1:15">
      <c r="A297" s="352">
        <v>18</v>
      </c>
      <c r="B297" s="23" t="s">
        <v>23</v>
      </c>
      <c r="C297" s="262"/>
      <c r="D297" s="425"/>
      <c r="E297" s="425"/>
      <c r="F297" s="11">
        <v>6</v>
      </c>
      <c r="G297" s="167"/>
      <c r="H297" s="21"/>
      <c r="I297" s="23" t="s">
        <v>1387</v>
      </c>
      <c r="K297" s="358"/>
      <c r="L297" s="358"/>
      <c r="M297" s="358"/>
      <c r="N297" s="358"/>
      <c r="O297" s="358"/>
    </row>
    <row r="298" spans="1:15" ht="26.25" customHeight="1">
      <c r="A298" s="752" t="s">
        <v>1388</v>
      </c>
      <c r="B298" s="753"/>
      <c r="C298" s="753"/>
      <c r="D298" s="753"/>
      <c r="E298" s="753"/>
      <c r="F298" s="753"/>
      <c r="G298" s="753"/>
      <c r="H298" s="753"/>
      <c r="I298" s="754"/>
      <c r="K298" s="358"/>
      <c r="L298" s="358"/>
      <c r="M298" s="358"/>
      <c r="N298" s="358"/>
      <c r="O298" s="358"/>
    </row>
    <row r="299" spans="1:15" s="358" customFormat="1" ht="48" customHeight="1">
      <c r="A299" s="250" t="s">
        <v>68</v>
      </c>
      <c r="B299" s="250" t="s">
        <v>3</v>
      </c>
      <c r="C299" s="434" t="s">
        <v>118</v>
      </c>
      <c r="D299" s="250" t="s">
        <v>119</v>
      </c>
      <c r="E299" s="250" t="s">
        <v>1331</v>
      </c>
      <c r="F299" s="250" t="s">
        <v>2</v>
      </c>
      <c r="G299" s="334" t="s">
        <v>1341</v>
      </c>
      <c r="H299" s="250" t="s">
        <v>4</v>
      </c>
      <c r="I299" s="340" t="s">
        <v>122</v>
      </c>
    </row>
    <row r="300" spans="1:15" s="358" customFormat="1">
      <c r="A300" s="352">
        <v>1</v>
      </c>
      <c r="B300" s="23" t="s">
        <v>843</v>
      </c>
      <c r="C300" s="262"/>
      <c r="D300" s="262"/>
      <c r="E300" s="262"/>
      <c r="F300" s="11">
        <v>4</v>
      </c>
      <c r="G300" s="168"/>
      <c r="H300" s="410"/>
      <c r="I300" s="23" t="s">
        <v>1389</v>
      </c>
      <c r="K300" s="329"/>
      <c r="L300" s="329"/>
      <c r="M300" s="329"/>
      <c r="N300" s="329"/>
      <c r="O300" s="329"/>
    </row>
    <row r="301" spans="1:15" s="358" customFormat="1">
      <c r="A301" s="352">
        <v>2</v>
      </c>
      <c r="B301" s="22" t="s">
        <v>31</v>
      </c>
      <c r="C301" s="262">
        <v>12.013</v>
      </c>
      <c r="D301" s="262">
        <v>6.1859999999999999</v>
      </c>
      <c r="E301" s="262">
        <v>3.1E-2</v>
      </c>
      <c r="F301" s="11">
        <v>4</v>
      </c>
      <c r="G301" s="168" t="s">
        <v>110</v>
      </c>
      <c r="H301" s="410"/>
      <c r="I301" s="22" t="s">
        <v>117</v>
      </c>
      <c r="K301" s="329"/>
      <c r="L301" s="329"/>
      <c r="M301" s="329"/>
      <c r="N301" s="329"/>
      <c r="O301" s="329"/>
    </row>
    <row r="302" spans="1:15" s="358" customFormat="1">
      <c r="A302" s="352">
        <v>3</v>
      </c>
      <c r="B302" s="23" t="s">
        <v>23</v>
      </c>
      <c r="C302" s="262"/>
      <c r="D302" s="262"/>
      <c r="E302" s="262"/>
      <c r="F302" s="11">
        <v>4</v>
      </c>
      <c r="G302" s="168"/>
      <c r="H302" s="410"/>
      <c r="I302" s="23" t="s">
        <v>1390</v>
      </c>
      <c r="K302" s="329"/>
      <c r="L302" s="329"/>
      <c r="M302" s="329"/>
      <c r="N302" s="329"/>
      <c r="O302" s="329"/>
    </row>
    <row r="303" spans="1:15" s="358" customFormat="1">
      <c r="A303" s="352">
        <v>4</v>
      </c>
      <c r="B303" s="23" t="s">
        <v>23</v>
      </c>
      <c r="C303" s="262"/>
      <c r="D303" s="262"/>
      <c r="E303" s="262"/>
      <c r="F303" s="11">
        <v>4</v>
      </c>
      <c r="G303" s="168"/>
      <c r="H303" s="410"/>
      <c r="I303" s="23" t="s">
        <v>1391</v>
      </c>
    </row>
    <row r="304" spans="1:15" s="358" customFormat="1">
      <c r="A304" s="352">
        <v>5</v>
      </c>
      <c r="B304" s="22" t="s">
        <v>31</v>
      </c>
      <c r="C304" s="262">
        <v>8.8575999999999997</v>
      </c>
      <c r="D304" s="262">
        <v>2.073</v>
      </c>
      <c r="E304" s="262">
        <v>0.745</v>
      </c>
      <c r="F304" s="11">
        <v>4</v>
      </c>
      <c r="G304" s="168" t="s">
        <v>9</v>
      </c>
      <c r="H304" s="262">
        <v>3.9969999999999999</v>
      </c>
      <c r="I304" s="18" t="s">
        <v>33</v>
      </c>
    </row>
    <row r="305" spans="1:15" s="358" customFormat="1">
      <c r="A305" s="352">
        <v>6</v>
      </c>
      <c r="B305" s="22" t="s">
        <v>31</v>
      </c>
      <c r="C305" s="262">
        <v>12.006600000000001</v>
      </c>
      <c r="D305" s="262">
        <v>3.0390000000000001</v>
      </c>
      <c r="E305" s="262">
        <v>8.0000000000000002E-3</v>
      </c>
      <c r="F305" s="11">
        <v>4</v>
      </c>
      <c r="G305" s="168" t="s">
        <v>110</v>
      </c>
      <c r="H305" s="410"/>
      <c r="I305" s="22" t="s">
        <v>117</v>
      </c>
    </row>
    <row r="306" spans="1:15" s="358" customFormat="1">
      <c r="A306" s="352">
        <v>7</v>
      </c>
      <c r="B306" s="22" t="s">
        <v>31</v>
      </c>
      <c r="C306" s="262">
        <v>12.0143</v>
      </c>
      <c r="D306" s="262">
        <v>4.3520000000000003</v>
      </c>
      <c r="E306" s="262">
        <v>0.01</v>
      </c>
      <c r="F306" s="11">
        <v>4</v>
      </c>
      <c r="G306" s="168" t="s">
        <v>110</v>
      </c>
      <c r="H306" s="410"/>
      <c r="I306" s="22" t="s">
        <v>117</v>
      </c>
    </row>
    <row r="307" spans="1:15" s="358" customFormat="1">
      <c r="A307" s="352">
        <v>8</v>
      </c>
      <c r="B307" s="22" t="s">
        <v>31</v>
      </c>
      <c r="C307" s="262">
        <v>12.0153</v>
      </c>
      <c r="D307" s="262">
        <v>2.9590000000000001</v>
      </c>
      <c r="E307" s="262">
        <v>8.0000000000000002E-3</v>
      </c>
      <c r="F307" s="11">
        <v>4</v>
      </c>
      <c r="G307" s="168" t="s">
        <v>110</v>
      </c>
      <c r="H307" s="410"/>
      <c r="I307" s="22" t="s">
        <v>117</v>
      </c>
    </row>
    <row r="308" spans="1:15" s="358" customFormat="1">
      <c r="A308" s="352">
        <v>9</v>
      </c>
      <c r="B308" s="22" t="s">
        <v>31</v>
      </c>
      <c r="C308" s="262">
        <v>12.0146</v>
      </c>
      <c r="D308" s="262">
        <v>4.4160000000000004</v>
      </c>
      <c r="E308" s="262">
        <v>0.56499999999999995</v>
      </c>
      <c r="F308" s="11">
        <v>4</v>
      </c>
      <c r="G308" s="168" t="s">
        <v>110</v>
      </c>
      <c r="H308" s="410"/>
      <c r="I308" s="22" t="s">
        <v>117</v>
      </c>
    </row>
    <row r="309" spans="1:15" s="358" customFormat="1">
      <c r="A309" s="352">
        <v>10</v>
      </c>
      <c r="B309" s="22" t="s">
        <v>31</v>
      </c>
      <c r="C309" s="262">
        <v>35.636000000000003</v>
      </c>
      <c r="D309" s="204">
        <v>10.45</v>
      </c>
      <c r="E309" s="10">
        <v>0.31</v>
      </c>
      <c r="F309" s="11">
        <v>4</v>
      </c>
      <c r="G309" s="168" t="s">
        <v>110</v>
      </c>
      <c r="H309" s="410"/>
      <c r="I309" s="22" t="s">
        <v>117</v>
      </c>
    </row>
    <row r="310" spans="1:15" s="358" customFormat="1">
      <c r="A310" s="352">
        <v>11</v>
      </c>
      <c r="B310" s="23" t="s">
        <v>843</v>
      </c>
      <c r="C310" s="262"/>
      <c r="D310" s="262"/>
      <c r="E310" s="262"/>
      <c r="F310" s="11">
        <v>4</v>
      </c>
      <c r="G310" s="168" t="s">
        <v>9</v>
      </c>
      <c r="H310" s="410"/>
      <c r="I310" s="23" t="s">
        <v>1392</v>
      </c>
    </row>
    <row r="311" spans="1:15" s="358" customFormat="1">
      <c r="A311" s="352">
        <v>12</v>
      </c>
      <c r="B311" s="22" t="s">
        <v>31</v>
      </c>
      <c r="C311" s="262">
        <v>12.0146</v>
      </c>
      <c r="D311" s="262">
        <v>3.67</v>
      </c>
      <c r="E311" s="262">
        <v>1.3360000000000001</v>
      </c>
      <c r="F311" s="11">
        <v>4</v>
      </c>
      <c r="G311" s="168" t="s">
        <v>110</v>
      </c>
      <c r="H311" s="410"/>
      <c r="I311" s="22" t="s">
        <v>117</v>
      </c>
    </row>
    <row r="312" spans="1:15" s="358" customFormat="1">
      <c r="A312" s="352">
        <v>13</v>
      </c>
      <c r="B312" s="22" t="s">
        <v>31</v>
      </c>
      <c r="C312" s="262">
        <v>35.636000000000003</v>
      </c>
      <c r="D312" s="204">
        <v>10.45</v>
      </c>
      <c r="E312" s="10">
        <v>0.31</v>
      </c>
      <c r="F312" s="11">
        <v>12</v>
      </c>
      <c r="G312" s="168" t="s">
        <v>110</v>
      </c>
      <c r="H312" s="410"/>
      <c r="I312" s="23" t="s">
        <v>1571</v>
      </c>
    </row>
    <row r="313" spans="1:15" s="358" customFormat="1">
      <c r="A313" s="352">
        <v>14</v>
      </c>
      <c r="B313" s="23" t="s">
        <v>54</v>
      </c>
      <c r="C313" s="262"/>
      <c r="D313" s="262"/>
      <c r="E313" s="262"/>
      <c r="F313" s="11">
        <v>12</v>
      </c>
      <c r="G313" s="168"/>
      <c r="H313" s="410"/>
      <c r="I313" s="23" t="s">
        <v>1567</v>
      </c>
    </row>
    <row r="314" spans="1:15" s="358" customFormat="1">
      <c r="A314" s="352">
        <v>15</v>
      </c>
      <c r="B314" s="23" t="s">
        <v>14</v>
      </c>
      <c r="C314" s="262"/>
      <c r="D314" s="262"/>
      <c r="E314" s="262"/>
      <c r="F314" s="11">
        <v>12</v>
      </c>
      <c r="G314" s="168"/>
      <c r="H314" s="410"/>
      <c r="I314" s="23" t="s">
        <v>1567</v>
      </c>
    </row>
    <row r="315" spans="1:15" s="358" customFormat="1">
      <c r="A315" s="352">
        <v>16</v>
      </c>
      <c r="B315" s="23" t="s">
        <v>14</v>
      </c>
      <c r="C315" s="262"/>
      <c r="D315" s="262"/>
      <c r="E315" s="262"/>
      <c r="F315" s="11">
        <v>12</v>
      </c>
      <c r="G315" s="168"/>
      <c r="H315" s="410"/>
      <c r="I315" s="23" t="s">
        <v>1567</v>
      </c>
    </row>
    <row r="316" spans="1:15" s="358" customFormat="1">
      <c r="A316" s="352">
        <v>17</v>
      </c>
      <c r="B316" s="23" t="s">
        <v>843</v>
      </c>
      <c r="C316" s="262"/>
      <c r="D316" s="262"/>
      <c r="E316" s="262"/>
      <c r="F316" s="11">
        <v>12</v>
      </c>
      <c r="G316" s="168"/>
      <c r="H316" s="410"/>
      <c r="I316" s="23" t="s">
        <v>1393</v>
      </c>
      <c r="K316" s="329"/>
      <c r="L316" s="329"/>
      <c r="M316" s="329"/>
      <c r="N316" s="329"/>
      <c r="O316" s="329"/>
    </row>
    <row r="317" spans="1:15" s="358" customFormat="1">
      <c r="A317" s="352">
        <v>18</v>
      </c>
      <c r="B317" s="22" t="s">
        <v>31</v>
      </c>
      <c r="C317" s="262">
        <v>12.0146</v>
      </c>
      <c r="D317" s="262">
        <v>3.67</v>
      </c>
      <c r="E317" s="262">
        <v>1.3360000000000001</v>
      </c>
      <c r="F317" s="11">
        <v>12</v>
      </c>
      <c r="G317" s="168" t="s">
        <v>110</v>
      </c>
      <c r="H317" s="410"/>
      <c r="I317" s="22" t="s">
        <v>117</v>
      </c>
      <c r="K317" s="329"/>
      <c r="L317" s="329"/>
      <c r="M317" s="329"/>
      <c r="N317" s="329"/>
      <c r="O317" s="329"/>
    </row>
    <row r="318" spans="1:15" s="358" customFormat="1">
      <c r="A318" s="23">
        <v>19</v>
      </c>
      <c r="B318" s="22" t="s">
        <v>31</v>
      </c>
      <c r="C318" s="262">
        <v>35.893599999999999</v>
      </c>
      <c r="D318" s="262">
        <v>10.099</v>
      </c>
      <c r="E318" s="262">
        <v>0.374</v>
      </c>
      <c r="F318" s="11">
        <v>12</v>
      </c>
      <c r="G318" s="168" t="s">
        <v>110</v>
      </c>
      <c r="H318" s="410"/>
      <c r="I318" s="23" t="s">
        <v>1568</v>
      </c>
    </row>
    <row r="319" spans="1:15" s="358" customFormat="1">
      <c r="A319" s="23">
        <v>20</v>
      </c>
      <c r="B319" s="22" t="s">
        <v>31</v>
      </c>
      <c r="C319" s="18">
        <v>35.636000000000003</v>
      </c>
      <c r="D319" s="203">
        <v>10.02</v>
      </c>
      <c r="E319" s="10">
        <v>0.28000000000000003</v>
      </c>
      <c r="F319" s="11">
        <v>12</v>
      </c>
      <c r="G319" s="168" t="s">
        <v>110</v>
      </c>
      <c r="H319" s="410"/>
      <c r="I319" s="23" t="s">
        <v>1568</v>
      </c>
    </row>
    <row r="320" spans="1:15" s="358" customFormat="1">
      <c r="A320" s="23">
        <v>21</v>
      </c>
      <c r="B320" s="22" t="s">
        <v>31</v>
      </c>
      <c r="C320" s="262">
        <v>35.893599999999999</v>
      </c>
      <c r="D320" s="262">
        <v>10.099</v>
      </c>
      <c r="E320" s="262">
        <v>0.374</v>
      </c>
      <c r="F320" s="11">
        <v>12</v>
      </c>
      <c r="G320" s="168" t="s">
        <v>110</v>
      </c>
      <c r="H320" s="410"/>
      <c r="I320" s="23" t="s">
        <v>1568</v>
      </c>
    </row>
    <row r="321" spans="1:15" s="358" customFormat="1">
      <c r="A321" s="23">
        <v>22</v>
      </c>
      <c r="B321" s="23" t="s">
        <v>54</v>
      </c>
      <c r="C321" s="8"/>
      <c r="D321" s="8"/>
      <c r="E321" s="8"/>
      <c r="F321" s="11">
        <v>12</v>
      </c>
      <c r="G321" s="168"/>
      <c r="H321" s="410"/>
      <c r="I321" s="23" t="s">
        <v>1567</v>
      </c>
    </row>
    <row r="322" spans="1:15" s="358" customFormat="1">
      <c r="A322" s="23">
        <v>23</v>
      </c>
      <c r="B322" s="22" t="s">
        <v>31</v>
      </c>
      <c r="C322" s="18">
        <v>35.636000000000003</v>
      </c>
      <c r="D322" s="203">
        <v>10.55</v>
      </c>
      <c r="E322" s="10">
        <v>0.31</v>
      </c>
      <c r="F322" s="11">
        <v>12</v>
      </c>
      <c r="G322" s="168" t="s">
        <v>110</v>
      </c>
      <c r="H322" s="410"/>
      <c r="I322" s="23" t="s">
        <v>1568</v>
      </c>
    </row>
    <row r="323" spans="1:15" s="358" customFormat="1">
      <c r="A323" s="23">
        <v>24</v>
      </c>
      <c r="B323" s="22" t="s">
        <v>31</v>
      </c>
      <c r="C323" s="18">
        <v>35.636000000000003</v>
      </c>
      <c r="D323" s="204">
        <v>10.050000000000001</v>
      </c>
      <c r="E323" s="10">
        <v>0.28000000000000003</v>
      </c>
      <c r="F323" s="11">
        <v>12</v>
      </c>
      <c r="G323" s="168" t="s">
        <v>110</v>
      </c>
      <c r="H323" s="410"/>
      <c r="I323" s="23" t="s">
        <v>1568</v>
      </c>
    </row>
    <row r="324" spans="1:15">
      <c r="K324" s="358"/>
      <c r="L324" s="358"/>
      <c r="M324" s="358"/>
      <c r="N324" s="358"/>
      <c r="O324" s="358"/>
    </row>
    <row r="325" spans="1:15" ht="26.25" customHeight="1">
      <c r="A325" s="752" t="s">
        <v>1570</v>
      </c>
      <c r="B325" s="753"/>
      <c r="C325" s="753"/>
      <c r="D325" s="753"/>
      <c r="E325" s="753"/>
      <c r="F325" s="753"/>
      <c r="G325" s="753"/>
      <c r="H325" s="753"/>
      <c r="I325" s="754"/>
      <c r="K325" s="358"/>
      <c r="L325" s="358"/>
      <c r="M325" s="358"/>
      <c r="N325" s="358"/>
      <c r="O325" s="358"/>
    </row>
    <row r="326" spans="1:15" s="358" customFormat="1" ht="48" customHeight="1">
      <c r="A326" s="250" t="s">
        <v>68</v>
      </c>
      <c r="B326" s="250" t="s">
        <v>3</v>
      </c>
      <c r="C326" s="434" t="s">
        <v>118</v>
      </c>
      <c r="D326" s="250" t="s">
        <v>119</v>
      </c>
      <c r="E326" s="250" t="s">
        <v>1331</v>
      </c>
      <c r="F326" s="250" t="s">
        <v>2</v>
      </c>
      <c r="G326" s="334" t="s">
        <v>1341</v>
      </c>
      <c r="H326" s="250" t="s">
        <v>4</v>
      </c>
      <c r="I326" s="340" t="s">
        <v>122</v>
      </c>
    </row>
    <row r="327" spans="1:15" s="358" customFormat="1">
      <c r="A327" s="352">
        <v>1</v>
      </c>
      <c r="B327" s="22" t="s">
        <v>31</v>
      </c>
      <c r="C327" s="262">
        <v>23.89</v>
      </c>
      <c r="D327" s="262">
        <v>7.1639999999999997</v>
      </c>
      <c r="E327" s="262">
        <v>0.31</v>
      </c>
      <c r="F327" s="11">
        <v>8</v>
      </c>
      <c r="G327" s="168" t="s">
        <v>110</v>
      </c>
      <c r="H327" s="410"/>
      <c r="I327" s="22" t="s">
        <v>117</v>
      </c>
    </row>
    <row r="328" spans="1:15" s="358" customFormat="1">
      <c r="A328" s="352">
        <v>2</v>
      </c>
      <c r="B328" s="22" t="s">
        <v>31</v>
      </c>
      <c r="C328" s="262">
        <v>23.89</v>
      </c>
      <c r="D328" s="262">
        <v>5.5860000000000003</v>
      </c>
      <c r="E328" s="262">
        <v>0.28899999999999998</v>
      </c>
      <c r="F328" s="11">
        <v>8</v>
      </c>
      <c r="G328" s="168" t="s">
        <v>110</v>
      </c>
      <c r="H328" s="410"/>
      <c r="I328" s="22" t="s">
        <v>117</v>
      </c>
    </row>
    <row r="329" spans="1:15" s="358" customFormat="1">
      <c r="A329" s="352">
        <v>3</v>
      </c>
      <c r="B329" s="22" t="s">
        <v>31</v>
      </c>
      <c r="C329" s="262">
        <v>23.89</v>
      </c>
      <c r="D329" s="262">
        <v>5.8259999999999996</v>
      </c>
      <c r="E329" s="262">
        <v>0.28599999999999998</v>
      </c>
      <c r="F329" s="11">
        <v>8</v>
      </c>
      <c r="G329" s="168" t="s">
        <v>110</v>
      </c>
      <c r="H329" s="410"/>
      <c r="I329" s="22" t="s">
        <v>117</v>
      </c>
    </row>
    <row r="330" spans="1:15" s="358" customFormat="1">
      <c r="A330" s="352">
        <v>4</v>
      </c>
      <c r="B330" s="22" t="s">
        <v>31</v>
      </c>
      <c r="C330" s="262">
        <v>23.89</v>
      </c>
      <c r="D330" s="262">
        <v>6.7309999999999999</v>
      </c>
      <c r="E330" s="262">
        <v>0.29499999999999998</v>
      </c>
      <c r="F330" s="11">
        <v>8</v>
      </c>
      <c r="G330" s="168" t="s">
        <v>110</v>
      </c>
      <c r="H330" s="410"/>
      <c r="I330" s="22" t="s">
        <v>117</v>
      </c>
    </row>
    <row r="331" spans="1:15" s="358" customFormat="1">
      <c r="A331" s="352">
        <v>5</v>
      </c>
      <c r="B331" s="22" t="s">
        <v>31</v>
      </c>
      <c r="C331" s="262">
        <v>3.1934</v>
      </c>
      <c r="D331" s="262">
        <v>1.137</v>
      </c>
      <c r="E331" s="262">
        <v>0.42599999999999999</v>
      </c>
      <c r="F331" s="11">
        <v>8</v>
      </c>
      <c r="G331" s="168" t="s">
        <v>9</v>
      </c>
      <c r="H331" s="410">
        <v>20.876000000000001</v>
      </c>
      <c r="I331" s="22" t="s">
        <v>1569</v>
      </c>
    </row>
    <row r="332" spans="1:15" s="358" customFormat="1">
      <c r="A332" s="352">
        <v>6</v>
      </c>
      <c r="B332" s="22" t="s">
        <v>31</v>
      </c>
      <c r="C332" s="262">
        <v>23.89</v>
      </c>
      <c r="D332" s="262">
        <v>7.1639999999999997</v>
      </c>
      <c r="E332" s="262">
        <v>0.31</v>
      </c>
      <c r="F332" s="11">
        <v>8</v>
      </c>
      <c r="G332" s="168" t="s">
        <v>110</v>
      </c>
      <c r="H332" s="410"/>
      <c r="I332" s="22" t="s">
        <v>117</v>
      </c>
    </row>
    <row r="333" spans="1:15" s="358" customFormat="1">
      <c r="A333" s="352">
        <v>7</v>
      </c>
      <c r="B333" s="22" t="s">
        <v>31</v>
      </c>
      <c r="C333" s="262">
        <v>23.89</v>
      </c>
      <c r="D333" s="262">
        <v>5.5860000000000003</v>
      </c>
      <c r="E333" s="262">
        <v>0.28899999999999998</v>
      </c>
      <c r="F333" s="11">
        <v>8</v>
      </c>
      <c r="G333" s="168" t="s">
        <v>110</v>
      </c>
      <c r="H333" s="410"/>
      <c r="I333" s="22" t="s">
        <v>117</v>
      </c>
    </row>
    <row r="334" spans="1:15" s="358" customFormat="1">
      <c r="A334" s="352">
        <v>8</v>
      </c>
      <c r="B334" s="22" t="s">
        <v>31</v>
      </c>
      <c r="C334" s="262">
        <v>23.89</v>
      </c>
      <c r="D334" s="262">
        <v>5.64</v>
      </c>
      <c r="E334" s="262">
        <v>0.33900000000000002</v>
      </c>
      <c r="F334" s="11">
        <v>8</v>
      </c>
      <c r="G334" s="168" t="s">
        <v>110</v>
      </c>
      <c r="H334" s="410"/>
      <c r="I334" s="22" t="s">
        <v>117</v>
      </c>
    </row>
    <row r="335" spans="1:15" s="358" customFormat="1">
      <c r="A335" s="352">
        <v>9</v>
      </c>
      <c r="B335" s="22" t="s">
        <v>31</v>
      </c>
      <c r="C335" s="262">
        <v>23.89</v>
      </c>
      <c r="D335" s="262">
        <v>5.8780000000000001</v>
      </c>
      <c r="E335" s="262">
        <v>0.30099999999999999</v>
      </c>
      <c r="F335" s="11">
        <v>8</v>
      </c>
      <c r="G335" s="168" t="s">
        <v>110</v>
      </c>
      <c r="H335" s="410"/>
      <c r="I335" s="22" t="s">
        <v>117</v>
      </c>
    </row>
    <row r="336" spans="1:15" s="358" customFormat="1">
      <c r="A336" s="352">
        <v>10</v>
      </c>
      <c r="B336" s="22" t="s">
        <v>31</v>
      </c>
      <c r="C336" s="262">
        <v>23.89</v>
      </c>
      <c r="D336" s="262">
        <v>6.5629999999999997</v>
      </c>
      <c r="E336" s="262">
        <v>0.28299999999999997</v>
      </c>
      <c r="F336" s="11">
        <v>8</v>
      </c>
      <c r="G336" s="168" t="s">
        <v>110</v>
      </c>
      <c r="H336" s="410"/>
      <c r="I336" s="22" t="s">
        <v>117</v>
      </c>
    </row>
    <row r="337" spans="1:15" s="358" customFormat="1">
      <c r="A337" s="352">
        <v>11</v>
      </c>
      <c r="B337" s="22" t="s">
        <v>31</v>
      </c>
      <c r="C337" s="262">
        <v>23.89</v>
      </c>
      <c r="D337" s="262">
        <v>8.8070000000000004</v>
      </c>
      <c r="E337" s="262">
        <v>0.29699999999999999</v>
      </c>
      <c r="F337" s="11">
        <v>8</v>
      </c>
      <c r="G337" s="168" t="s">
        <v>110</v>
      </c>
      <c r="H337" s="410"/>
      <c r="I337" s="22" t="s">
        <v>117</v>
      </c>
    </row>
    <row r="338" spans="1:15" s="358" customFormat="1">
      <c r="A338" s="352">
        <v>12</v>
      </c>
      <c r="B338" s="23"/>
      <c r="C338" s="262"/>
      <c r="D338" s="262"/>
      <c r="E338" s="262"/>
      <c r="F338" s="11"/>
      <c r="G338" s="168"/>
      <c r="H338" s="410"/>
      <c r="I338" s="306" t="s">
        <v>1418</v>
      </c>
    </row>
    <row r="339" spans="1:15" s="358" customFormat="1">
      <c r="A339" s="352">
        <v>13</v>
      </c>
      <c r="B339" s="23"/>
      <c r="C339" s="262"/>
      <c r="D339" s="262"/>
      <c r="E339" s="262"/>
      <c r="F339" s="11"/>
      <c r="G339" s="168"/>
      <c r="H339" s="410"/>
      <c r="I339" s="306" t="s">
        <v>1418</v>
      </c>
    </row>
    <row r="340" spans="1:15" s="358" customFormat="1">
      <c r="A340" s="352">
        <v>14</v>
      </c>
      <c r="B340" s="23"/>
      <c r="C340" s="262"/>
      <c r="D340" s="262"/>
      <c r="E340" s="262"/>
      <c r="F340" s="11"/>
      <c r="G340" s="168"/>
      <c r="H340" s="410"/>
      <c r="I340" s="306" t="s">
        <v>1418</v>
      </c>
    </row>
    <row r="341" spans="1:15" s="358" customFormat="1">
      <c r="A341" s="352">
        <v>15</v>
      </c>
      <c r="B341" s="23"/>
      <c r="C341" s="262"/>
      <c r="D341" s="262"/>
      <c r="E341" s="262"/>
      <c r="F341" s="11"/>
      <c r="G341" s="168"/>
      <c r="H341" s="410"/>
      <c r="I341" s="306" t="s">
        <v>1418</v>
      </c>
    </row>
    <row r="342" spans="1:15" s="358" customFormat="1">
      <c r="A342" s="352">
        <v>16</v>
      </c>
      <c r="B342" s="23"/>
      <c r="C342" s="262"/>
      <c r="D342" s="262"/>
      <c r="E342" s="262"/>
      <c r="F342" s="11"/>
      <c r="G342" s="168"/>
      <c r="H342" s="410"/>
      <c r="I342" s="306" t="s">
        <v>1418</v>
      </c>
    </row>
    <row r="343" spans="1:15" s="358" customFormat="1">
      <c r="A343" s="352">
        <v>17</v>
      </c>
      <c r="B343" s="23"/>
      <c r="C343" s="262"/>
      <c r="D343" s="262"/>
      <c r="E343" s="262"/>
      <c r="F343" s="11"/>
      <c r="G343" s="168"/>
      <c r="H343" s="410"/>
      <c r="I343" s="306" t="s">
        <v>1418</v>
      </c>
    </row>
    <row r="344" spans="1:15" s="358" customFormat="1">
      <c r="A344" s="352">
        <v>18</v>
      </c>
      <c r="B344" s="23"/>
      <c r="C344" s="262"/>
      <c r="D344" s="262"/>
      <c r="E344" s="262"/>
      <c r="F344" s="11"/>
      <c r="G344" s="168"/>
      <c r="H344" s="410"/>
      <c r="I344" s="306" t="s">
        <v>1418</v>
      </c>
    </row>
    <row r="345" spans="1:15" s="358" customFormat="1">
      <c r="A345" s="352">
        <v>19</v>
      </c>
      <c r="B345" s="23"/>
      <c r="C345" s="262"/>
      <c r="D345" s="262"/>
      <c r="E345" s="262"/>
      <c r="F345" s="11"/>
      <c r="G345" s="168"/>
      <c r="H345" s="410"/>
      <c r="I345" s="306" t="s">
        <v>1418</v>
      </c>
    </row>
    <row r="346" spans="1:15" s="358" customFormat="1">
      <c r="A346" s="352">
        <v>20</v>
      </c>
      <c r="B346" s="23"/>
      <c r="C346" s="262"/>
      <c r="D346" s="262"/>
      <c r="E346" s="262"/>
      <c r="F346" s="11"/>
      <c r="G346" s="168"/>
      <c r="H346" s="410"/>
      <c r="I346" s="306" t="s">
        <v>1418</v>
      </c>
    </row>
    <row r="347" spans="1:15" s="358" customFormat="1">
      <c r="A347" s="352">
        <v>21</v>
      </c>
      <c r="B347" s="23"/>
      <c r="C347" s="262"/>
      <c r="D347" s="262"/>
      <c r="E347" s="262"/>
      <c r="F347" s="11"/>
      <c r="G347" s="168"/>
      <c r="H347" s="410"/>
      <c r="I347" s="306" t="s">
        <v>1418</v>
      </c>
    </row>
    <row r="348" spans="1:15" s="358" customFormat="1">
      <c r="A348" s="352">
        <v>22</v>
      </c>
      <c r="B348" s="23"/>
      <c r="C348" s="262"/>
      <c r="D348" s="262"/>
      <c r="E348" s="262"/>
      <c r="F348" s="11"/>
      <c r="G348" s="168"/>
      <c r="H348" s="410"/>
      <c r="I348" s="306" t="s">
        <v>1418</v>
      </c>
    </row>
    <row r="349" spans="1:15" s="358" customFormat="1">
      <c r="A349" s="352">
        <v>23</v>
      </c>
      <c r="B349" s="23"/>
      <c r="C349" s="262"/>
      <c r="D349" s="262"/>
      <c r="E349" s="262"/>
      <c r="F349" s="11"/>
      <c r="G349" s="168"/>
      <c r="H349" s="410"/>
      <c r="I349" s="306" t="s">
        <v>1418</v>
      </c>
    </row>
    <row r="350" spans="1:15" s="358" customFormat="1">
      <c r="A350" s="352">
        <v>24</v>
      </c>
      <c r="B350" s="23"/>
      <c r="C350" s="262"/>
      <c r="D350" s="262"/>
      <c r="E350" s="262"/>
      <c r="F350" s="11"/>
      <c r="G350" s="168"/>
      <c r="H350" s="410"/>
      <c r="I350" s="306" t="s">
        <v>1418</v>
      </c>
    </row>
    <row r="351" spans="1:15">
      <c r="K351" s="358"/>
      <c r="L351" s="358"/>
      <c r="M351" s="358"/>
      <c r="N351" s="358"/>
      <c r="O351" s="358"/>
    </row>
    <row r="352" spans="1:15" ht="26.25" customHeight="1">
      <c r="A352" s="705" t="s">
        <v>1394</v>
      </c>
      <c r="B352" s="706"/>
      <c r="C352" s="706"/>
      <c r="D352" s="706"/>
      <c r="E352" s="706"/>
      <c r="F352" s="706"/>
      <c r="G352" s="706"/>
      <c r="H352" s="706"/>
      <c r="I352" s="758"/>
      <c r="K352" s="358"/>
      <c r="L352" s="358"/>
      <c r="M352" s="358"/>
      <c r="N352" s="358"/>
      <c r="O352" s="358"/>
    </row>
    <row r="353" spans="1:15" s="358" customFormat="1" ht="48" customHeight="1">
      <c r="A353" s="250" t="s">
        <v>68</v>
      </c>
      <c r="B353" s="250" t="s">
        <v>3</v>
      </c>
      <c r="C353" s="434" t="s">
        <v>118</v>
      </c>
      <c r="D353" s="250" t="s">
        <v>119</v>
      </c>
      <c r="E353" s="250" t="s">
        <v>1331</v>
      </c>
      <c r="F353" s="250" t="s">
        <v>2</v>
      </c>
      <c r="G353" s="334" t="s">
        <v>1341</v>
      </c>
      <c r="H353" s="250" t="s">
        <v>4</v>
      </c>
      <c r="I353" s="340" t="s">
        <v>122</v>
      </c>
    </row>
    <row r="354" spans="1:15" s="358" customFormat="1">
      <c r="A354" s="352">
        <v>1</v>
      </c>
      <c r="B354" s="22" t="s">
        <v>31</v>
      </c>
      <c r="C354" s="8">
        <v>56.892800000000001</v>
      </c>
      <c r="D354" s="262">
        <v>12.225</v>
      </c>
      <c r="E354" s="262">
        <v>0.253</v>
      </c>
      <c r="F354" s="11">
        <v>28</v>
      </c>
      <c r="G354" s="168" t="s">
        <v>110</v>
      </c>
      <c r="H354" s="410"/>
      <c r="I354" s="23" t="s">
        <v>1574</v>
      </c>
      <c r="K354" s="329"/>
      <c r="L354" s="329"/>
      <c r="M354" s="329"/>
      <c r="N354" s="329"/>
      <c r="O354" s="329"/>
    </row>
    <row r="355" spans="1:15" s="358" customFormat="1">
      <c r="A355" s="352">
        <v>2</v>
      </c>
      <c r="B355" s="22" t="s">
        <v>31</v>
      </c>
      <c r="C355" s="262">
        <v>1.7149000000000001</v>
      </c>
      <c r="D355" s="262">
        <v>4.8000000000000001E-2</v>
      </c>
      <c r="E355" s="262">
        <v>0.40799999999999997</v>
      </c>
      <c r="F355" s="11">
        <v>28</v>
      </c>
      <c r="G355" s="168" t="s">
        <v>263</v>
      </c>
      <c r="H355" s="410">
        <v>34.462000000000003</v>
      </c>
      <c r="I355" s="23"/>
      <c r="K355" s="329"/>
      <c r="L355" s="329"/>
      <c r="M355" s="329"/>
      <c r="N355" s="329"/>
      <c r="O355" s="329"/>
    </row>
    <row r="356" spans="1:15" s="358" customFormat="1">
      <c r="A356" s="352">
        <v>3</v>
      </c>
      <c r="B356" s="22" t="s">
        <v>31</v>
      </c>
      <c r="C356" s="262">
        <v>1.7151000000000001</v>
      </c>
      <c r="D356" s="262">
        <v>4.1189999999999998</v>
      </c>
      <c r="E356" s="262">
        <v>0.55700000000000005</v>
      </c>
      <c r="F356" s="11">
        <v>28</v>
      </c>
      <c r="G356" s="168" t="s">
        <v>263</v>
      </c>
      <c r="H356" s="410">
        <v>34.473999999999997</v>
      </c>
      <c r="I356" s="23"/>
      <c r="K356" s="329"/>
      <c r="L356" s="329"/>
      <c r="M356" s="329"/>
      <c r="N356" s="329"/>
      <c r="O356" s="329"/>
    </row>
    <row r="357" spans="1:15" s="358" customFormat="1">
      <c r="A357" s="352">
        <v>4</v>
      </c>
      <c r="B357" s="22" t="s">
        <v>31</v>
      </c>
      <c r="C357" s="262">
        <v>56.887700000000002</v>
      </c>
      <c r="D357" s="262">
        <v>12.397</v>
      </c>
      <c r="E357" s="262">
        <v>0.26800000000000002</v>
      </c>
      <c r="F357" s="11">
        <v>28</v>
      </c>
      <c r="G357" s="168" t="s">
        <v>110</v>
      </c>
      <c r="H357" s="410"/>
      <c r="I357" s="23" t="s">
        <v>1574</v>
      </c>
      <c r="K357" s="196"/>
      <c r="L357" s="196"/>
      <c r="M357" s="196"/>
      <c r="N357" s="196"/>
      <c r="O357" s="196"/>
    </row>
    <row r="358" spans="1:15" s="358" customFormat="1">
      <c r="A358" s="352">
        <v>5</v>
      </c>
      <c r="B358" s="22" t="s">
        <v>31</v>
      </c>
      <c r="C358" s="262">
        <v>11.2844</v>
      </c>
      <c r="D358" s="262">
        <v>2.35</v>
      </c>
      <c r="E358" s="262">
        <v>0.16900000000000001</v>
      </c>
      <c r="F358" s="11">
        <v>28</v>
      </c>
      <c r="G358" s="168" t="s">
        <v>9</v>
      </c>
      <c r="H358" s="410">
        <v>24.521000000000001</v>
      </c>
      <c r="I358" s="24"/>
      <c r="K358" s="329"/>
      <c r="L358" s="329"/>
      <c r="M358" s="329"/>
      <c r="N358" s="329"/>
      <c r="O358" s="329"/>
    </row>
    <row r="359" spans="1:15" s="358" customFormat="1">
      <c r="A359" s="352">
        <v>6</v>
      </c>
      <c r="B359" s="22" t="s">
        <v>31</v>
      </c>
      <c r="C359" s="262">
        <v>36.107999999999997</v>
      </c>
      <c r="D359" s="262">
        <v>7.7169999999999996</v>
      </c>
      <c r="E359" s="262">
        <v>4.5999999999999999E-2</v>
      </c>
      <c r="F359" s="11">
        <v>28</v>
      </c>
      <c r="G359" s="168" t="s">
        <v>110</v>
      </c>
      <c r="H359" s="410"/>
      <c r="I359" s="22" t="s">
        <v>117</v>
      </c>
      <c r="K359" s="329"/>
      <c r="L359" s="329"/>
      <c r="M359" s="329"/>
      <c r="N359" s="329"/>
      <c r="O359" s="329"/>
    </row>
    <row r="360" spans="1:15" s="358" customFormat="1">
      <c r="A360" s="352">
        <v>7</v>
      </c>
      <c r="B360" s="22" t="s">
        <v>31</v>
      </c>
      <c r="C360" s="262">
        <v>36.104199999999999</v>
      </c>
      <c r="D360" s="262">
        <v>7.7119999999999997</v>
      </c>
      <c r="E360" s="262">
        <v>0.84099999999999997</v>
      </c>
      <c r="F360" s="11">
        <v>28</v>
      </c>
      <c r="G360" s="168" t="s">
        <v>110</v>
      </c>
      <c r="H360" s="410"/>
      <c r="I360" s="22" t="s">
        <v>117</v>
      </c>
      <c r="K360" s="329"/>
      <c r="L360" s="329"/>
      <c r="M360" s="329"/>
      <c r="N360" s="329"/>
      <c r="O360" s="329"/>
    </row>
    <row r="361" spans="1:15" s="358" customFormat="1">
      <c r="A361" s="352">
        <v>8</v>
      </c>
      <c r="B361" s="22" t="s">
        <v>31</v>
      </c>
      <c r="C361" s="262">
        <v>36.097200000000001</v>
      </c>
      <c r="D361" s="262">
        <v>7.5250000000000004</v>
      </c>
      <c r="E361" s="262">
        <v>6.8000000000000005E-2</v>
      </c>
      <c r="F361" s="11">
        <v>28</v>
      </c>
      <c r="G361" s="168" t="s">
        <v>110</v>
      </c>
      <c r="H361" s="410"/>
      <c r="I361" s="22" t="s">
        <v>117</v>
      </c>
      <c r="K361" s="329"/>
      <c r="L361" s="329"/>
      <c r="M361" s="329"/>
      <c r="N361" s="329"/>
      <c r="O361" s="329"/>
    </row>
    <row r="362" spans="1:15" s="358" customFormat="1">
      <c r="A362" s="352">
        <v>9</v>
      </c>
      <c r="B362" s="22" t="s">
        <v>31</v>
      </c>
      <c r="C362" s="262">
        <v>36.106699999999996</v>
      </c>
      <c r="D362" s="262">
        <v>7.8470000000000004</v>
      </c>
      <c r="E362" s="262">
        <v>0.84099999999999997</v>
      </c>
      <c r="F362" s="11">
        <v>28</v>
      </c>
      <c r="G362" s="168" t="s">
        <v>110</v>
      </c>
      <c r="H362" s="410"/>
      <c r="I362" s="22" t="s">
        <v>117</v>
      </c>
      <c r="K362" s="329"/>
      <c r="L362" s="329"/>
      <c r="M362" s="329"/>
      <c r="N362" s="329"/>
      <c r="O362" s="329"/>
    </row>
    <row r="363" spans="1:15" s="358" customFormat="1">
      <c r="A363" s="352">
        <v>10</v>
      </c>
      <c r="B363" s="22" t="s">
        <v>31</v>
      </c>
      <c r="C363" s="262">
        <v>36.109299999999998</v>
      </c>
      <c r="D363" s="262">
        <v>7.4660000000000002</v>
      </c>
      <c r="E363" s="262">
        <v>0.85899999999999999</v>
      </c>
      <c r="F363" s="11">
        <v>28</v>
      </c>
      <c r="G363" s="168" t="s">
        <v>110</v>
      </c>
      <c r="H363" s="410"/>
      <c r="I363" s="22" t="s">
        <v>117</v>
      </c>
      <c r="K363" s="329"/>
      <c r="L363" s="329"/>
      <c r="M363" s="329"/>
      <c r="N363" s="329"/>
      <c r="O363" s="329"/>
    </row>
    <row r="364" spans="1:15" s="358" customFormat="1">
      <c r="A364" s="352">
        <v>11</v>
      </c>
      <c r="B364" s="22" t="s">
        <v>31</v>
      </c>
      <c r="C364" s="262">
        <v>36.104199999999999</v>
      </c>
      <c r="D364" s="262">
        <v>8.91</v>
      </c>
      <c r="E364" s="262">
        <v>8.7999999999999995E-2</v>
      </c>
      <c r="F364" s="11">
        <v>28</v>
      </c>
      <c r="G364" s="168" t="s">
        <v>110</v>
      </c>
      <c r="H364" s="410"/>
      <c r="I364" s="22" t="s">
        <v>117</v>
      </c>
      <c r="K364" s="329"/>
      <c r="L364" s="329"/>
      <c r="M364" s="329"/>
      <c r="N364" s="329"/>
      <c r="O364" s="329"/>
    </row>
    <row r="365" spans="1:15" s="358" customFormat="1">
      <c r="A365" s="352">
        <v>12</v>
      </c>
      <c r="B365" s="22" t="s">
        <v>31</v>
      </c>
      <c r="C365" s="262">
        <v>36.115000000000002</v>
      </c>
      <c r="D365" s="262">
        <v>7.5410000000000004</v>
      </c>
      <c r="E365" s="262">
        <v>0.88400000000000001</v>
      </c>
      <c r="F365" s="11">
        <v>28</v>
      </c>
      <c r="G365" s="168" t="s">
        <v>110</v>
      </c>
      <c r="H365" s="410"/>
      <c r="I365" s="22" t="s">
        <v>117</v>
      </c>
      <c r="K365" s="329"/>
      <c r="L365" s="329"/>
      <c r="M365" s="329"/>
      <c r="N365" s="329"/>
      <c r="O365" s="329"/>
    </row>
    <row r="366" spans="1:15" s="358" customFormat="1">
      <c r="A366" s="352">
        <v>13</v>
      </c>
      <c r="B366" s="22" t="s">
        <v>31</v>
      </c>
      <c r="C366" s="262">
        <v>56.851999999999997</v>
      </c>
      <c r="D366" s="262">
        <v>15.522</v>
      </c>
      <c r="E366" s="262">
        <v>1.05</v>
      </c>
      <c r="F366" s="11">
        <v>28</v>
      </c>
      <c r="G366" s="168" t="s">
        <v>110</v>
      </c>
      <c r="H366" s="410"/>
      <c r="I366" s="23" t="s">
        <v>1396</v>
      </c>
      <c r="K366" s="329"/>
      <c r="L366" s="329"/>
      <c r="M366" s="329"/>
      <c r="N366" s="329"/>
      <c r="O366" s="329"/>
    </row>
    <row r="367" spans="1:15" s="358" customFormat="1">
      <c r="A367" s="352">
        <v>14</v>
      </c>
      <c r="B367" s="23" t="s">
        <v>843</v>
      </c>
      <c r="C367" s="262"/>
      <c r="D367" s="262"/>
      <c r="E367" s="262"/>
      <c r="F367" s="11">
        <v>28</v>
      </c>
      <c r="G367" s="168"/>
      <c r="H367" s="410"/>
      <c r="I367" s="23" t="s">
        <v>1346</v>
      </c>
      <c r="K367" s="329"/>
      <c r="L367" s="329"/>
      <c r="M367" s="329"/>
      <c r="N367" s="329"/>
      <c r="O367" s="329"/>
    </row>
    <row r="368" spans="1:15" s="358" customFormat="1">
      <c r="A368" s="352">
        <v>15</v>
      </c>
      <c r="B368" s="22" t="s">
        <v>31</v>
      </c>
      <c r="C368" s="262">
        <v>56.877499999999998</v>
      </c>
      <c r="D368" s="262">
        <v>15.048999999999999</v>
      </c>
      <c r="E368" s="262">
        <v>0.254</v>
      </c>
      <c r="F368" s="11">
        <v>28</v>
      </c>
      <c r="G368" s="168" t="s">
        <v>110</v>
      </c>
      <c r="H368" s="410"/>
      <c r="I368" s="23" t="s">
        <v>1395</v>
      </c>
      <c r="K368" s="329"/>
      <c r="L368" s="329"/>
      <c r="M368" s="329"/>
      <c r="N368" s="329"/>
      <c r="O368" s="329"/>
    </row>
    <row r="369" spans="1:15" s="358" customFormat="1">
      <c r="A369" s="352">
        <v>16</v>
      </c>
      <c r="B369" s="23" t="s">
        <v>843</v>
      </c>
      <c r="C369" s="262"/>
      <c r="D369" s="262"/>
      <c r="E369" s="262"/>
      <c r="F369" s="11">
        <v>28</v>
      </c>
      <c r="G369" s="168"/>
      <c r="H369" s="410"/>
      <c r="I369" s="23" t="s">
        <v>1397</v>
      </c>
      <c r="K369" s="329"/>
      <c r="L369" s="329"/>
      <c r="M369" s="329"/>
      <c r="N369" s="329"/>
      <c r="O369" s="329"/>
    </row>
    <row r="370" spans="1:15" s="358" customFormat="1">
      <c r="A370" s="352">
        <v>17</v>
      </c>
      <c r="B370" s="22" t="s">
        <v>31</v>
      </c>
      <c r="C370" s="262">
        <v>56.052</v>
      </c>
      <c r="D370" s="262">
        <v>13.398</v>
      </c>
      <c r="E370" s="262">
        <v>1.0249999999999999</v>
      </c>
      <c r="F370" s="11">
        <v>28</v>
      </c>
      <c r="G370" s="168" t="s">
        <v>110</v>
      </c>
      <c r="H370" s="410"/>
      <c r="I370" s="23" t="s">
        <v>1395</v>
      </c>
      <c r="K370" s="329"/>
      <c r="L370" s="329"/>
      <c r="M370" s="329"/>
      <c r="N370" s="329"/>
      <c r="O370" s="329"/>
    </row>
    <row r="371" spans="1:15" s="358" customFormat="1">
      <c r="A371" s="352">
        <v>18</v>
      </c>
      <c r="B371" s="22" t="s">
        <v>31</v>
      </c>
      <c r="C371" s="262">
        <v>56.8673</v>
      </c>
      <c r="D371" s="262">
        <v>12.941000000000001</v>
      </c>
      <c r="E371" s="262">
        <v>0.25800000000000001</v>
      </c>
      <c r="F371" s="11">
        <v>28</v>
      </c>
      <c r="G371" s="168" t="s">
        <v>110</v>
      </c>
      <c r="H371" s="410"/>
      <c r="I371" s="23" t="s">
        <v>1395</v>
      </c>
      <c r="K371" s="329"/>
      <c r="L371" s="329"/>
      <c r="M371" s="329"/>
      <c r="N371" s="329"/>
      <c r="O371" s="329"/>
    </row>
    <row r="372" spans="1:15" s="358" customFormat="1">
      <c r="A372" s="23">
        <v>19</v>
      </c>
      <c r="B372" s="23" t="s">
        <v>16</v>
      </c>
      <c r="C372" s="262"/>
      <c r="D372" s="262"/>
      <c r="E372" s="262"/>
      <c r="F372" s="11">
        <v>28</v>
      </c>
      <c r="G372" s="168" t="s">
        <v>110</v>
      </c>
      <c r="H372" s="410"/>
      <c r="I372" s="23" t="s">
        <v>1573</v>
      </c>
      <c r="K372" s="329"/>
      <c r="L372" s="329"/>
      <c r="M372" s="329"/>
      <c r="N372" s="329"/>
      <c r="O372" s="329"/>
    </row>
    <row r="373" spans="1:15" s="358" customFormat="1">
      <c r="A373" s="23">
        <v>20</v>
      </c>
      <c r="B373" s="359" t="s">
        <v>718</v>
      </c>
      <c r="C373" s="8"/>
      <c r="D373" s="8"/>
      <c r="E373" s="8"/>
      <c r="F373" s="11">
        <v>28</v>
      </c>
      <c r="G373" s="168" t="s">
        <v>110</v>
      </c>
      <c r="H373" s="410"/>
      <c r="I373" s="23" t="s">
        <v>1572</v>
      </c>
      <c r="K373" s="329"/>
      <c r="L373" s="329"/>
      <c r="M373" s="329"/>
      <c r="N373" s="329"/>
      <c r="O373" s="329"/>
    </row>
    <row r="374" spans="1:15" s="358" customFormat="1">
      <c r="A374" s="23">
        <v>21</v>
      </c>
      <c r="B374" s="359" t="s">
        <v>16</v>
      </c>
      <c r="C374" s="8"/>
      <c r="D374" s="8"/>
      <c r="E374" s="8"/>
      <c r="F374" s="11">
        <v>28</v>
      </c>
      <c r="G374" s="168" t="s">
        <v>110</v>
      </c>
      <c r="H374" s="410"/>
      <c r="I374" s="23" t="s">
        <v>1572</v>
      </c>
      <c r="K374" s="329"/>
      <c r="L374" s="329"/>
      <c r="M374" s="329"/>
      <c r="N374" s="329"/>
      <c r="O374" s="329"/>
    </row>
    <row r="375" spans="1:15" s="358" customFormat="1">
      <c r="A375" s="23">
        <v>22</v>
      </c>
      <c r="B375" s="359" t="s">
        <v>718</v>
      </c>
      <c r="C375" s="8"/>
      <c r="D375" s="8"/>
      <c r="E375" s="8"/>
      <c r="F375" s="11">
        <v>28</v>
      </c>
      <c r="G375" s="168" t="s">
        <v>110</v>
      </c>
      <c r="H375" s="410"/>
      <c r="I375" s="23" t="s">
        <v>1572</v>
      </c>
      <c r="K375" s="329"/>
      <c r="L375" s="329"/>
      <c r="M375" s="329"/>
      <c r="N375" s="329"/>
      <c r="O375" s="329"/>
    </row>
    <row r="376" spans="1:15" s="358" customFormat="1">
      <c r="A376" s="23">
        <v>23</v>
      </c>
      <c r="B376" s="359" t="s">
        <v>16</v>
      </c>
      <c r="C376" s="8"/>
      <c r="D376" s="8"/>
      <c r="E376" s="8"/>
      <c r="F376" s="11">
        <v>28</v>
      </c>
      <c r="G376" s="168" t="s">
        <v>110</v>
      </c>
      <c r="H376" s="410"/>
      <c r="I376" s="23" t="s">
        <v>1573</v>
      </c>
      <c r="K376" s="329"/>
      <c r="L376" s="329"/>
      <c r="M376" s="329"/>
      <c r="N376" s="329"/>
      <c r="O376" s="329"/>
    </row>
    <row r="377" spans="1:15" s="358" customFormat="1">
      <c r="A377" s="23">
        <v>24</v>
      </c>
      <c r="B377" s="359" t="s">
        <v>16</v>
      </c>
      <c r="C377" s="8"/>
      <c r="D377" s="8"/>
      <c r="E377" s="8"/>
      <c r="F377" s="11">
        <v>28</v>
      </c>
      <c r="G377" s="168" t="s">
        <v>110</v>
      </c>
      <c r="H377" s="410"/>
      <c r="I377" s="23" t="s">
        <v>1572</v>
      </c>
      <c r="K377" s="329"/>
      <c r="L377" s="329"/>
      <c r="M377" s="329"/>
      <c r="N377" s="329"/>
      <c r="O377" s="329"/>
    </row>
    <row r="381" spans="1:15" s="192" customFormat="1" ht="23.5">
      <c r="A381" s="190"/>
      <c r="B381" s="190"/>
      <c r="C381" s="551" t="s">
        <v>1137</v>
      </c>
      <c r="D381" s="193"/>
      <c r="E381" s="193"/>
      <c r="F381" s="193"/>
      <c r="G381" s="552"/>
      <c r="H381" s="193" t="s">
        <v>1398</v>
      </c>
      <c r="I381" s="191"/>
      <c r="K381" s="288"/>
      <c r="L381" s="288"/>
      <c r="M381" s="288"/>
      <c r="N381" s="288"/>
      <c r="O381" s="288"/>
    </row>
  </sheetData>
  <mergeCells count="17">
    <mergeCell ref="A257:I257"/>
    <mergeCell ref="A278:I278"/>
    <mergeCell ref="A298:I298"/>
    <mergeCell ref="A325:I325"/>
    <mergeCell ref="A352:I352"/>
    <mergeCell ref="A230:I230"/>
    <mergeCell ref="A1:I1"/>
    <mergeCell ref="A2:I2"/>
    <mergeCell ref="A3:I3"/>
    <mergeCell ref="A25:I25"/>
    <mergeCell ref="A51:I51"/>
    <mergeCell ref="A77:I77"/>
    <mergeCell ref="A104:I104"/>
    <mergeCell ref="A132:I132"/>
    <mergeCell ref="A153:I153"/>
    <mergeCell ref="A175:I175"/>
    <mergeCell ref="A203:I20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topLeftCell="A233" workbookViewId="0">
      <selection activeCell="C239" sqref="C239"/>
    </sheetView>
  </sheetViews>
  <sheetFormatPr defaultColWidth="9.1796875" defaultRowHeight="14.5"/>
  <cols>
    <col min="1" max="1" width="5.7265625" style="1" customWidth="1"/>
    <col min="2" max="2" width="22" style="1" customWidth="1"/>
    <col min="3" max="3" width="16.26953125" style="1" customWidth="1"/>
    <col min="4" max="4" width="11.453125" style="1" customWidth="1"/>
    <col min="5" max="5" width="16.81640625" style="1" customWidth="1"/>
    <col min="6" max="6" width="12.1796875" style="1" customWidth="1"/>
    <col min="7" max="7" width="15.26953125" style="33" customWidth="1"/>
    <col min="8" max="8" width="16.453125" style="1" customWidth="1"/>
    <col min="9" max="9" width="19" style="1" customWidth="1"/>
    <col min="10" max="16384" width="9.1796875" style="1"/>
  </cols>
  <sheetData>
    <row r="1" spans="1:9" ht="45" customHeight="1">
      <c r="A1" s="698" t="s">
        <v>11</v>
      </c>
      <c r="B1" s="698"/>
      <c r="C1" s="698"/>
      <c r="D1" s="698"/>
      <c r="E1" s="698"/>
      <c r="F1" s="698"/>
      <c r="G1" s="698"/>
      <c r="H1" s="698"/>
      <c r="I1" s="698"/>
    </row>
    <row r="2" spans="1:9" ht="21">
      <c r="A2" s="698" t="s">
        <v>1873</v>
      </c>
      <c r="B2" s="698"/>
      <c r="C2" s="698"/>
      <c r="D2" s="698"/>
      <c r="E2" s="698"/>
      <c r="F2" s="698"/>
      <c r="G2" s="698"/>
      <c r="H2" s="698"/>
      <c r="I2" s="698"/>
    </row>
    <row r="3" spans="1:9" ht="43.5" customHeight="1">
      <c r="A3" s="746" t="s">
        <v>1874</v>
      </c>
      <c r="B3" s="746"/>
      <c r="C3" s="746"/>
      <c r="D3" s="746"/>
      <c r="E3" s="746"/>
      <c r="F3" s="746"/>
      <c r="G3" s="746"/>
      <c r="H3" s="746"/>
      <c r="I3" s="746"/>
    </row>
    <row r="4" spans="1:9" s="3" customFormat="1" ht="51">
      <c r="A4" s="2" t="s">
        <v>1613</v>
      </c>
      <c r="B4" s="530" t="s">
        <v>3</v>
      </c>
      <c r="C4" s="530" t="s">
        <v>38</v>
      </c>
      <c r="D4" s="530" t="s">
        <v>5</v>
      </c>
      <c r="E4" s="530" t="s">
        <v>6</v>
      </c>
      <c r="F4" s="530" t="s">
        <v>2</v>
      </c>
      <c r="G4" s="530" t="s">
        <v>10</v>
      </c>
      <c r="H4" s="530" t="s">
        <v>4</v>
      </c>
      <c r="I4" s="530" t="s">
        <v>327</v>
      </c>
    </row>
    <row r="5" spans="1:9" ht="17">
      <c r="A5" s="6">
        <v>1</v>
      </c>
      <c r="B5" s="531" t="s">
        <v>31</v>
      </c>
      <c r="C5" s="531" t="s">
        <v>1614</v>
      </c>
      <c r="D5" s="531" t="s">
        <v>1615</v>
      </c>
      <c r="E5" s="531">
        <v>0.438</v>
      </c>
      <c r="F5" s="531">
        <v>14</v>
      </c>
      <c r="G5" s="531" t="s">
        <v>9</v>
      </c>
      <c r="H5" s="531" t="s">
        <v>1616</v>
      </c>
      <c r="I5" s="531" t="s">
        <v>33</v>
      </c>
    </row>
    <row r="6" spans="1:9" ht="17">
      <c r="A6" s="6">
        <v>2</v>
      </c>
      <c r="B6" s="531" t="s">
        <v>31</v>
      </c>
      <c r="C6" s="531" t="s">
        <v>1617</v>
      </c>
      <c r="D6" s="531" t="s">
        <v>1618</v>
      </c>
      <c r="E6" s="531">
        <v>0.47099999999999997</v>
      </c>
      <c r="F6" s="531">
        <v>14</v>
      </c>
      <c r="G6" s="531" t="s">
        <v>9</v>
      </c>
      <c r="H6" s="531" t="s">
        <v>1619</v>
      </c>
      <c r="I6" s="531" t="s">
        <v>33</v>
      </c>
    </row>
    <row r="7" spans="1:9" ht="17">
      <c r="A7" s="6">
        <v>3</v>
      </c>
      <c r="B7" s="531" t="s">
        <v>31</v>
      </c>
      <c r="C7" s="531" t="s">
        <v>1620</v>
      </c>
      <c r="D7" s="531" t="s">
        <v>1621</v>
      </c>
      <c r="E7" s="531">
        <v>0.35599999999999998</v>
      </c>
      <c r="F7" s="531">
        <v>14</v>
      </c>
      <c r="G7" s="531" t="s">
        <v>9</v>
      </c>
      <c r="H7" s="531" t="s">
        <v>1622</v>
      </c>
      <c r="I7" s="531" t="s">
        <v>33</v>
      </c>
    </row>
    <row r="8" spans="1:9" ht="17">
      <c r="A8" s="6">
        <v>4</v>
      </c>
      <c r="B8" s="531" t="s">
        <v>31</v>
      </c>
      <c r="C8" s="531" t="s">
        <v>1623</v>
      </c>
      <c r="D8" s="531" t="s">
        <v>1624</v>
      </c>
      <c r="E8" s="531">
        <v>0.36899999999999999</v>
      </c>
      <c r="F8" s="531">
        <v>14</v>
      </c>
      <c r="G8" s="531" t="s">
        <v>9</v>
      </c>
      <c r="H8" s="531" t="s">
        <v>1625</v>
      </c>
      <c r="I8" s="531" t="s">
        <v>33</v>
      </c>
    </row>
    <row r="9" spans="1:9" ht="17">
      <c r="A9" s="6">
        <v>5</v>
      </c>
      <c r="B9" s="531" t="s">
        <v>31</v>
      </c>
      <c r="C9" s="531" t="s">
        <v>1626</v>
      </c>
      <c r="D9" s="531" t="s">
        <v>1627</v>
      </c>
      <c r="E9" s="531">
        <v>0.503</v>
      </c>
      <c r="F9" s="531">
        <v>14</v>
      </c>
      <c r="G9" s="531" t="s">
        <v>9</v>
      </c>
      <c r="H9" s="531" t="s">
        <v>1628</v>
      </c>
      <c r="I9" s="531" t="s">
        <v>33</v>
      </c>
    </row>
    <row r="10" spans="1:9" ht="17">
      <c r="A10" s="6">
        <v>6</v>
      </c>
      <c r="B10" s="532" t="s">
        <v>23</v>
      </c>
      <c r="C10" s="531"/>
      <c r="D10" s="531"/>
      <c r="E10" s="531"/>
      <c r="F10" s="531">
        <v>14</v>
      </c>
      <c r="G10" s="531"/>
      <c r="H10" s="531"/>
      <c r="I10" s="532" t="s">
        <v>1629</v>
      </c>
    </row>
    <row r="11" spans="1:9" ht="17">
      <c r="A11" s="6">
        <v>7</v>
      </c>
      <c r="B11" s="531" t="s">
        <v>31</v>
      </c>
      <c r="C11" s="531" t="s">
        <v>1233</v>
      </c>
      <c r="D11" s="531" t="s">
        <v>1233</v>
      </c>
      <c r="E11" s="531" t="s">
        <v>1233</v>
      </c>
      <c r="F11" s="531">
        <v>14</v>
      </c>
      <c r="G11" s="531" t="s">
        <v>9</v>
      </c>
      <c r="H11" s="531" t="s">
        <v>1233</v>
      </c>
      <c r="I11" s="533" t="s">
        <v>1630</v>
      </c>
    </row>
    <row r="12" spans="1:9" ht="17">
      <c r="A12" s="6">
        <v>8</v>
      </c>
      <c r="B12" s="531" t="s">
        <v>31</v>
      </c>
      <c r="C12" s="531" t="s">
        <v>1233</v>
      </c>
      <c r="D12" s="531" t="s">
        <v>1233</v>
      </c>
      <c r="E12" s="531" t="s">
        <v>1233</v>
      </c>
      <c r="F12" s="531">
        <v>14</v>
      </c>
      <c r="G12" s="531" t="s">
        <v>9</v>
      </c>
      <c r="H12" s="531" t="s">
        <v>1233</v>
      </c>
      <c r="I12" s="533" t="s">
        <v>1630</v>
      </c>
    </row>
    <row r="13" spans="1:9" ht="17">
      <c r="A13" s="6">
        <v>9</v>
      </c>
      <c r="B13" s="532" t="s">
        <v>54</v>
      </c>
      <c r="C13" s="531"/>
      <c r="D13" s="531"/>
      <c r="E13" s="531"/>
      <c r="F13" s="531">
        <v>14</v>
      </c>
      <c r="G13" s="531"/>
      <c r="H13" s="531"/>
      <c r="I13" s="532" t="s">
        <v>1631</v>
      </c>
    </row>
    <row r="14" spans="1:9" ht="17">
      <c r="A14" s="6">
        <v>10</v>
      </c>
      <c r="B14" s="532" t="s">
        <v>131</v>
      </c>
      <c r="C14" s="531"/>
      <c r="D14" s="531"/>
      <c r="E14" s="531"/>
      <c r="F14" s="531">
        <v>14</v>
      </c>
      <c r="G14" s="531"/>
      <c r="H14" s="531"/>
      <c r="I14" s="532" t="s">
        <v>1632</v>
      </c>
    </row>
    <row r="15" spans="1:9" ht="17">
      <c r="A15" s="6">
        <v>11</v>
      </c>
      <c r="B15" s="531" t="s">
        <v>31</v>
      </c>
      <c r="C15" s="531" t="s">
        <v>1633</v>
      </c>
      <c r="D15" s="531" t="s">
        <v>1634</v>
      </c>
      <c r="E15" s="531">
        <v>0.42099999999999999</v>
      </c>
      <c r="F15" s="531">
        <v>14</v>
      </c>
      <c r="G15" s="531" t="s">
        <v>9</v>
      </c>
      <c r="H15" s="531" t="s">
        <v>1635</v>
      </c>
      <c r="I15" s="531" t="s">
        <v>33</v>
      </c>
    </row>
    <row r="16" spans="1:9" ht="17">
      <c r="A16" s="6">
        <v>12</v>
      </c>
      <c r="B16" s="532" t="s">
        <v>131</v>
      </c>
      <c r="C16" s="531"/>
      <c r="D16" s="531"/>
      <c r="E16" s="531"/>
      <c r="F16" s="531">
        <v>14</v>
      </c>
      <c r="G16" s="531"/>
      <c r="H16" s="531"/>
      <c r="I16" s="532" t="s">
        <v>1636</v>
      </c>
    </row>
    <row r="17" spans="1:9" ht="17">
      <c r="A17" s="6">
        <v>13</v>
      </c>
      <c r="B17" s="532" t="s">
        <v>131</v>
      </c>
      <c r="C17" s="531"/>
      <c r="D17" s="531"/>
      <c r="E17" s="531"/>
      <c r="F17" s="531">
        <v>14</v>
      </c>
      <c r="G17" s="531"/>
      <c r="H17" s="531"/>
      <c r="I17" s="532" t="s">
        <v>1637</v>
      </c>
    </row>
    <row r="18" spans="1:9" ht="17">
      <c r="A18" s="6">
        <v>14</v>
      </c>
      <c r="B18" s="532" t="s">
        <v>126</v>
      </c>
      <c r="C18" s="531"/>
      <c r="D18" s="531"/>
      <c r="E18" s="531"/>
      <c r="F18" s="531">
        <v>14</v>
      </c>
      <c r="G18" s="531"/>
      <c r="H18" s="531"/>
      <c r="I18" s="534" t="s">
        <v>1638</v>
      </c>
    </row>
    <row r="19" spans="1:9" ht="17">
      <c r="A19" s="6">
        <v>15</v>
      </c>
      <c r="B19" s="532" t="s">
        <v>131</v>
      </c>
      <c r="C19" s="531"/>
      <c r="D19" s="531"/>
      <c r="E19" s="531"/>
      <c r="F19" s="531">
        <v>14</v>
      </c>
      <c r="G19" s="531"/>
      <c r="H19" s="531"/>
      <c r="I19" s="532" t="s">
        <v>1639</v>
      </c>
    </row>
    <row r="20" spans="1:9" ht="17">
      <c r="A20" s="6">
        <v>16</v>
      </c>
      <c r="B20" s="532" t="s">
        <v>54</v>
      </c>
      <c r="C20" s="531"/>
      <c r="D20" s="531"/>
      <c r="E20" s="531"/>
      <c r="F20" s="531">
        <v>14</v>
      </c>
      <c r="G20" s="531"/>
      <c r="H20" s="531"/>
      <c r="I20" s="532" t="s">
        <v>1631</v>
      </c>
    </row>
    <row r="21" spans="1:9" ht="17">
      <c r="A21" s="6">
        <v>17</v>
      </c>
      <c r="B21" s="532" t="s">
        <v>126</v>
      </c>
      <c r="C21" s="531"/>
      <c r="D21" s="531"/>
      <c r="E21" s="531"/>
      <c r="F21" s="531">
        <v>14</v>
      </c>
      <c r="G21" s="531"/>
      <c r="H21" s="531"/>
      <c r="I21" s="534" t="s">
        <v>1638</v>
      </c>
    </row>
    <row r="22" spans="1:9" ht="17">
      <c r="A22" s="6">
        <v>18</v>
      </c>
      <c r="B22" s="532" t="s">
        <v>1640</v>
      </c>
      <c r="C22" s="531"/>
      <c r="D22" s="531"/>
      <c r="E22" s="531"/>
      <c r="F22" s="531">
        <v>14</v>
      </c>
      <c r="G22" s="531"/>
      <c r="H22" s="531"/>
      <c r="I22" s="532" t="s">
        <v>1641</v>
      </c>
    </row>
    <row r="23" spans="1:9" ht="51.75" customHeight="1">
      <c r="A23" s="746" t="s">
        <v>1875</v>
      </c>
      <c r="B23" s="746"/>
      <c r="C23" s="746"/>
      <c r="D23" s="746"/>
      <c r="E23" s="746"/>
      <c r="F23" s="746"/>
      <c r="G23" s="746"/>
      <c r="H23" s="746"/>
      <c r="I23" s="746"/>
    </row>
    <row r="24" spans="1:9" ht="51">
      <c r="A24" s="2" t="s">
        <v>1613</v>
      </c>
      <c r="B24" s="530" t="s">
        <v>3</v>
      </c>
      <c r="C24" s="530" t="s">
        <v>38</v>
      </c>
      <c r="D24" s="530" t="s">
        <v>5</v>
      </c>
      <c r="E24" s="530" t="s">
        <v>6</v>
      </c>
      <c r="F24" s="530" t="s">
        <v>2</v>
      </c>
      <c r="G24" s="530" t="s">
        <v>10</v>
      </c>
      <c r="H24" s="530" t="s">
        <v>4</v>
      </c>
      <c r="I24" s="530" t="s">
        <v>327</v>
      </c>
    </row>
    <row r="25" spans="1:9" ht="17">
      <c r="A25" s="6">
        <v>1</v>
      </c>
      <c r="B25" s="533" t="s">
        <v>45</v>
      </c>
      <c r="C25" s="165"/>
      <c r="D25" s="165"/>
      <c r="E25" s="165"/>
      <c r="F25" s="165">
        <v>11</v>
      </c>
      <c r="G25" s="165"/>
      <c r="H25" s="165"/>
      <c r="I25" s="533" t="s">
        <v>1642</v>
      </c>
    </row>
    <row r="26" spans="1:9" ht="17">
      <c r="A26" s="6">
        <v>2</v>
      </c>
      <c r="B26" s="165" t="s">
        <v>31</v>
      </c>
      <c r="C26" s="535" t="s">
        <v>1643</v>
      </c>
      <c r="D26" s="165" t="s">
        <v>1644</v>
      </c>
      <c r="E26" s="535">
        <v>0.38500000000000001</v>
      </c>
      <c r="F26" s="535">
        <v>11</v>
      </c>
      <c r="G26" s="165" t="s">
        <v>9</v>
      </c>
      <c r="H26" s="535"/>
      <c r="I26" s="165" t="s">
        <v>7</v>
      </c>
    </row>
    <row r="27" spans="1:9" ht="17">
      <c r="A27" s="6">
        <v>3</v>
      </c>
      <c r="B27" s="533" t="s">
        <v>1645</v>
      </c>
      <c r="C27" s="535"/>
      <c r="D27" s="165"/>
      <c r="E27" s="535"/>
      <c r="F27" s="165">
        <v>11</v>
      </c>
      <c r="G27" s="165"/>
      <c r="H27" s="535"/>
      <c r="I27" s="533" t="s">
        <v>1645</v>
      </c>
    </row>
    <row r="28" spans="1:9" ht="17">
      <c r="A28" s="6">
        <v>4</v>
      </c>
      <c r="B28" s="533" t="s">
        <v>1645</v>
      </c>
      <c r="C28" s="535"/>
      <c r="D28" s="165"/>
      <c r="E28" s="535"/>
      <c r="F28" s="165">
        <v>11</v>
      </c>
      <c r="G28" s="165"/>
      <c r="H28" s="535"/>
      <c r="I28" s="533" t="s">
        <v>1645</v>
      </c>
    </row>
    <row r="29" spans="1:9" ht="17">
      <c r="A29" s="6">
        <v>5</v>
      </c>
      <c r="B29" s="165" t="s">
        <v>31</v>
      </c>
      <c r="C29" s="535" t="s">
        <v>1646</v>
      </c>
      <c r="D29" s="165" t="s">
        <v>1647</v>
      </c>
      <c r="E29" s="535">
        <v>0.38800000000000001</v>
      </c>
      <c r="F29" s="165">
        <v>11</v>
      </c>
      <c r="G29" s="165" t="s">
        <v>9</v>
      </c>
      <c r="H29" s="536" t="s">
        <v>692</v>
      </c>
      <c r="I29" s="537" t="s">
        <v>1648</v>
      </c>
    </row>
    <row r="30" spans="1:9" ht="17">
      <c r="A30" s="6">
        <v>6</v>
      </c>
      <c r="B30" s="165" t="s">
        <v>31</v>
      </c>
      <c r="C30" s="535" t="s">
        <v>1649</v>
      </c>
      <c r="D30" s="165" t="s">
        <v>1650</v>
      </c>
      <c r="E30" s="535">
        <v>0.35899999999999999</v>
      </c>
      <c r="F30" s="165">
        <v>11</v>
      </c>
      <c r="G30" s="165" t="s">
        <v>9</v>
      </c>
      <c r="H30" s="536" t="s">
        <v>692</v>
      </c>
      <c r="I30" s="537" t="s">
        <v>1648</v>
      </c>
    </row>
    <row r="31" spans="1:9" ht="17">
      <c r="A31" s="6">
        <v>7</v>
      </c>
      <c r="B31" s="165" t="s">
        <v>31</v>
      </c>
      <c r="C31" s="535"/>
      <c r="D31" s="165"/>
      <c r="E31" s="535"/>
      <c r="F31" s="165">
        <v>11</v>
      </c>
      <c r="G31" s="165"/>
      <c r="H31" s="536" t="s">
        <v>692</v>
      </c>
      <c r="I31" s="537" t="s">
        <v>1651</v>
      </c>
    </row>
    <row r="32" spans="1:9" ht="17">
      <c r="A32" s="6">
        <v>8</v>
      </c>
      <c r="B32" s="165" t="s">
        <v>31</v>
      </c>
      <c r="C32" s="535" t="s">
        <v>1652</v>
      </c>
      <c r="D32" s="165" t="s">
        <v>1653</v>
      </c>
      <c r="E32" s="535">
        <v>0.39400000000000002</v>
      </c>
      <c r="F32" s="165">
        <v>11</v>
      </c>
      <c r="G32" s="165" t="s">
        <v>9</v>
      </c>
      <c r="H32" s="536" t="s">
        <v>692</v>
      </c>
      <c r="I32" s="537" t="s">
        <v>1651</v>
      </c>
    </row>
    <row r="33" spans="1:9" ht="17">
      <c r="A33" s="6">
        <v>9</v>
      </c>
      <c r="B33" s="165" t="s">
        <v>31</v>
      </c>
      <c r="C33" s="535"/>
      <c r="D33" s="165"/>
      <c r="E33" s="535"/>
      <c r="F33" s="165">
        <v>11</v>
      </c>
      <c r="G33" s="165"/>
      <c r="H33" s="535"/>
      <c r="I33" s="533" t="s">
        <v>1630</v>
      </c>
    </row>
    <row r="34" spans="1:9" ht="17">
      <c r="A34" s="6">
        <v>10</v>
      </c>
      <c r="B34" s="165" t="s">
        <v>31</v>
      </c>
      <c r="C34" s="535"/>
      <c r="D34" s="165"/>
      <c r="E34" s="535"/>
      <c r="F34" s="165">
        <v>11</v>
      </c>
      <c r="G34" s="165"/>
      <c r="H34" s="535"/>
      <c r="I34" s="533" t="s">
        <v>1630</v>
      </c>
    </row>
    <row r="35" spans="1:9" ht="17">
      <c r="A35" s="6">
        <v>11</v>
      </c>
      <c r="B35" s="165" t="s">
        <v>31</v>
      </c>
      <c r="C35" s="535"/>
      <c r="D35" s="165"/>
      <c r="E35" s="535"/>
      <c r="F35" s="165">
        <v>11</v>
      </c>
      <c r="G35" s="165"/>
      <c r="H35" s="535"/>
      <c r="I35" s="533" t="s">
        <v>1630</v>
      </c>
    </row>
    <row r="36" spans="1:9" ht="17">
      <c r="A36" s="6">
        <v>12</v>
      </c>
      <c r="B36" s="165" t="s">
        <v>31</v>
      </c>
      <c r="C36" s="535"/>
      <c r="D36" s="165"/>
      <c r="E36" s="535"/>
      <c r="F36" s="165">
        <v>11</v>
      </c>
      <c r="G36" s="165"/>
      <c r="H36" s="535"/>
      <c r="I36" s="533" t="s">
        <v>1630</v>
      </c>
    </row>
    <row r="37" spans="1:9" ht="17">
      <c r="A37" s="6">
        <v>13</v>
      </c>
      <c r="B37" s="165" t="s">
        <v>31</v>
      </c>
      <c r="C37" s="535"/>
      <c r="D37" s="165"/>
      <c r="E37" s="535"/>
      <c r="F37" s="165">
        <v>11</v>
      </c>
      <c r="G37" s="165"/>
      <c r="H37" s="535"/>
      <c r="I37" s="533" t="s">
        <v>1630</v>
      </c>
    </row>
    <row r="38" spans="1:9" ht="17">
      <c r="A38" s="6">
        <v>14</v>
      </c>
      <c r="B38" s="165" t="s">
        <v>31</v>
      </c>
      <c r="C38" s="535"/>
      <c r="D38" s="165"/>
      <c r="E38" s="535"/>
      <c r="F38" s="165">
        <v>11</v>
      </c>
      <c r="G38" s="165"/>
      <c r="H38" s="535"/>
      <c r="I38" s="533" t="s">
        <v>1630</v>
      </c>
    </row>
    <row r="39" spans="1:9" ht="17">
      <c r="A39" s="6">
        <v>15</v>
      </c>
      <c r="B39" s="165" t="s">
        <v>31</v>
      </c>
      <c r="C39" s="535"/>
      <c r="D39" s="165"/>
      <c r="E39" s="535"/>
      <c r="F39" s="165">
        <v>11</v>
      </c>
      <c r="G39" s="165"/>
      <c r="H39" s="535"/>
      <c r="I39" s="533" t="s">
        <v>1630</v>
      </c>
    </row>
    <row r="40" spans="1:9" ht="17">
      <c r="A40" s="6">
        <v>16</v>
      </c>
      <c r="B40" s="533" t="s">
        <v>45</v>
      </c>
      <c r="C40" s="535"/>
      <c r="D40" s="165"/>
      <c r="E40" s="535"/>
      <c r="F40" s="165">
        <v>11</v>
      </c>
      <c r="G40" s="165"/>
      <c r="H40" s="535"/>
      <c r="I40" s="533" t="s">
        <v>1642</v>
      </c>
    </row>
    <row r="41" spans="1:9" ht="17">
      <c r="A41" s="6">
        <v>17</v>
      </c>
      <c r="B41" s="165" t="s">
        <v>31</v>
      </c>
      <c r="C41" s="535"/>
      <c r="D41" s="165"/>
      <c r="E41" s="535"/>
      <c r="F41" s="165">
        <v>11</v>
      </c>
      <c r="G41" s="165"/>
      <c r="H41" s="535"/>
      <c r="I41" s="533" t="s">
        <v>1630</v>
      </c>
    </row>
    <row r="42" spans="1:9" ht="17">
      <c r="A42" s="6">
        <v>18</v>
      </c>
      <c r="B42" s="165" t="s">
        <v>31</v>
      </c>
      <c r="C42" s="535"/>
      <c r="D42" s="165"/>
      <c r="E42" s="535"/>
      <c r="F42" s="165">
        <v>11</v>
      </c>
      <c r="G42" s="165"/>
      <c r="H42" s="535"/>
      <c r="I42" s="533" t="s">
        <v>1630</v>
      </c>
    </row>
    <row r="43" spans="1:9">
      <c r="A43" s="4"/>
      <c r="B43" s="4"/>
    </row>
    <row r="44" spans="1:9" ht="43.5" customHeight="1">
      <c r="A44" s="746" t="s">
        <v>1876</v>
      </c>
      <c r="B44" s="746"/>
      <c r="C44" s="746"/>
      <c r="D44" s="746"/>
      <c r="E44" s="746"/>
      <c r="F44" s="746"/>
      <c r="G44" s="746"/>
      <c r="H44" s="746"/>
      <c r="I44" s="746"/>
    </row>
    <row r="45" spans="1:9" ht="51">
      <c r="A45" s="2" t="s">
        <v>1613</v>
      </c>
      <c r="B45" s="530" t="s">
        <v>3</v>
      </c>
      <c r="C45" s="530" t="s">
        <v>38</v>
      </c>
      <c r="D45" s="530" t="s">
        <v>5</v>
      </c>
      <c r="E45" s="530" t="s">
        <v>6</v>
      </c>
      <c r="F45" s="530" t="s">
        <v>2</v>
      </c>
      <c r="G45" s="530" t="s">
        <v>10</v>
      </c>
      <c r="H45" s="530" t="s">
        <v>4</v>
      </c>
      <c r="I45" s="530" t="s">
        <v>327</v>
      </c>
    </row>
    <row r="46" spans="1:9" ht="17">
      <c r="A46" s="6">
        <v>1</v>
      </c>
      <c r="B46" s="165" t="s">
        <v>31</v>
      </c>
      <c r="C46" s="165" t="s">
        <v>1654</v>
      </c>
      <c r="D46" s="165" t="s">
        <v>1058</v>
      </c>
      <c r="E46" s="165">
        <v>0.33</v>
      </c>
      <c r="F46" s="165">
        <v>15</v>
      </c>
      <c r="G46" s="165" t="s">
        <v>9</v>
      </c>
      <c r="H46" s="165" t="s">
        <v>1655</v>
      </c>
      <c r="I46" s="165" t="s">
        <v>33</v>
      </c>
    </row>
    <row r="47" spans="1:9" ht="17">
      <c r="A47" s="6">
        <v>2</v>
      </c>
      <c r="B47" s="165" t="s">
        <v>31</v>
      </c>
      <c r="C47" s="535" t="s">
        <v>1656</v>
      </c>
      <c r="D47" s="165" t="s">
        <v>1657</v>
      </c>
      <c r="E47" s="535">
        <v>0.36899999999999999</v>
      </c>
      <c r="F47" s="165">
        <v>15</v>
      </c>
      <c r="G47" s="165" t="s">
        <v>9</v>
      </c>
      <c r="H47" s="165" t="s">
        <v>692</v>
      </c>
      <c r="I47" s="533" t="s">
        <v>1658</v>
      </c>
    </row>
    <row r="48" spans="1:9" ht="17">
      <c r="A48" s="6">
        <v>3</v>
      </c>
      <c r="B48" s="533" t="s">
        <v>126</v>
      </c>
      <c r="C48" s="535"/>
      <c r="D48" s="165"/>
      <c r="E48" s="535"/>
      <c r="F48" s="165">
        <v>15</v>
      </c>
      <c r="G48" s="165"/>
      <c r="H48" s="535"/>
      <c r="I48" s="538" t="s">
        <v>1659</v>
      </c>
    </row>
    <row r="49" spans="1:9" ht="17">
      <c r="A49" s="6">
        <v>4</v>
      </c>
      <c r="B49" s="165" t="s">
        <v>31</v>
      </c>
      <c r="C49" s="535" t="s">
        <v>1654</v>
      </c>
      <c r="D49" s="165" t="s">
        <v>1660</v>
      </c>
      <c r="E49" s="535">
        <v>0.371</v>
      </c>
      <c r="F49" s="165">
        <v>15</v>
      </c>
      <c r="G49" s="165" t="s">
        <v>9</v>
      </c>
      <c r="H49" s="535" t="s">
        <v>1661</v>
      </c>
      <c r="I49" s="165" t="s">
        <v>33</v>
      </c>
    </row>
    <row r="50" spans="1:9" ht="17">
      <c r="A50" s="6">
        <v>5</v>
      </c>
      <c r="B50" s="165" t="s">
        <v>31</v>
      </c>
      <c r="C50" s="535" t="s">
        <v>1654</v>
      </c>
      <c r="D50" s="165" t="s">
        <v>1662</v>
      </c>
      <c r="E50" s="535">
        <v>0.35799999999999998</v>
      </c>
      <c r="F50" s="165">
        <v>15</v>
      </c>
      <c r="G50" s="165" t="s">
        <v>9</v>
      </c>
      <c r="H50" s="165" t="s">
        <v>692</v>
      </c>
      <c r="I50" s="533" t="s">
        <v>1658</v>
      </c>
    </row>
    <row r="51" spans="1:9" ht="17">
      <c r="A51" s="6">
        <v>6</v>
      </c>
      <c r="B51" s="165" t="s">
        <v>31</v>
      </c>
      <c r="C51" s="535" t="s">
        <v>1656</v>
      </c>
      <c r="D51" s="165" t="s">
        <v>1663</v>
      </c>
      <c r="E51" s="535">
        <v>0.371</v>
      </c>
      <c r="F51" s="165">
        <v>15</v>
      </c>
      <c r="G51" s="165" t="s">
        <v>9</v>
      </c>
      <c r="H51" s="535" t="s">
        <v>1664</v>
      </c>
      <c r="I51" s="165" t="s">
        <v>33</v>
      </c>
    </row>
    <row r="52" spans="1:9" ht="17">
      <c r="A52" s="6">
        <v>7</v>
      </c>
      <c r="B52" s="165" t="s">
        <v>31</v>
      </c>
      <c r="C52" s="535" t="s">
        <v>1665</v>
      </c>
      <c r="D52" s="165" t="s">
        <v>1666</v>
      </c>
      <c r="E52" s="535">
        <v>0.36599999999999999</v>
      </c>
      <c r="F52" s="165">
        <v>15</v>
      </c>
      <c r="G52" s="165" t="s">
        <v>9</v>
      </c>
      <c r="H52" s="535" t="s">
        <v>1667</v>
      </c>
      <c r="I52" s="165" t="s">
        <v>33</v>
      </c>
    </row>
    <row r="53" spans="1:9" ht="17">
      <c r="A53" s="6">
        <v>8</v>
      </c>
      <c r="B53" s="165" t="s">
        <v>31</v>
      </c>
      <c r="C53" s="535" t="s">
        <v>1668</v>
      </c>
      <c r="D53" s="165" t="s">
        <v>1669</v>
      </c>
      <c r="E53" s="535">
        <v>0.376</v>
      </c>
      <c r="F53" s="165">
        <v>15</v>
      </c>
      <c r="G53" s="165" t="s">
        <v>9</v>
      </c>
      <c r="H53" s="535" t="s">
        <v>1670</v>
      </c>
      <c r="I53" s="165" t="s">
        <v>33</v>
      </c>
    </row>
    <row r="54" spans="1:9" ht="17">
      <c r="A54" s="6">
        <v>9</v>
      </c>
      <c r="B54" s="165" t="s">
        <v>31</v>
      </c>
      <c r="C54" s="535" t="s">
        <v>1671</v>
      </c>
      <c r="D54" s="165" t="s">
        <v>1672</v>
      </c>
      <c r="E54" s="535">
        <v>0.37</v>
      </c>
      <c r="F54" s="165">
        <v>15</v>
      </c>
      <c r="G54" s="165" t="s">
        <v>9</v>
      </c>
      <c r="H54" s="535" t="s">
        <v>1673</v>
      </c>
      <c r="I54" s="165" t="s">
        <v>33</v>
      </c>
    </row>
    <row r="55" spans="1:9" ht="17">
      <c r="A55" s="6">
        <v>10</v>
      </c>
      <c r="B55" s="533" t="s">
        <v>23</v>
      </c>
      <c r="C55" s="535"/>
      <c r="D55" s="165"/>
      <c r="E55" s="535"/>
      <c r="F55" s="165">
        <v>15</v>
      </c>
      <c r="G55" s="165"/>
      <c r="H55" s="535"/>
      <c r="I55" s="538" t="s">
        <v>1674</v>
      </c>
    </row>
    <row r="56" spans="1:9" ht="17">
      <c r="A56" s="6">
        <v>11</v>
      </c>
      <c r="B56" s="533" t="s">
        <v>23</v>
      </c>
      <c r="C56" s="535"/>
      <c r="D56" s="165"/>
      <c r="E56" s="535"/>
      <c r="F56" s="165">
        <v>15</v>
      </c>
      <c r="G56" s="165"/>
      <c r="H56" s="535"/>
      <c r="I56" s="538" t="s">
        <v>1674</v>
      </c>
    </row>
    <row r="57" spans="1:9" ht="17">
      <c r="A57" s="6">
        <v>12</v>
      </c>
      <c r="B57" s="165" t="s">
        <v>31</v>
      </c>
      <c r="C57" s="535" t="s">
        <v>1675</v>
      </c>
      <c r="D57" s="165" t="s">
        <v>1676</v>
      </c>
      <c r="E57" s="535">
        <v>0.37</v>
      </c>
      <c r="F57" s="165">
        <v>15</v>
      </c>
      <c r="G57" s="165" t="s">
        <v>9</v>
      </c>
      <c r="H57" s="535" t="s">
        <v>1677</v>
      </c>
      <c r="I57" s="165" t="s">
        <v>33</v>
      </c>
    </row>
    <row r="58" spans="1:9" ht="17">
      <c r="A58" s="6">
        <v>13</v>
      </c>
      <c r="B58" s="533" t="s">
        <v>54</v>
      </c>
      <c r="C58" s="535"/>
      <c r="D58" s="165"/>
      <c r="E58" s="535"/>
      <c r="F58" s="165">
        <v>15</v>
      </c>
      <c r="G58" s="165" t="s">
        <v>8</v>
      </c>
      <c r="H58" s="535"/>
      <c r="I58" s="533" t="s">
        <v>1678</v>
      </c>
    </row>
    <row r="59" spans="1:9" ht="17">
      <c r="A59" s="6">
        <v>14</v>
      </c>
      <c r="B59" s="533" t="s">
        <v>54</v>
      </c>
      <c r="C59" s="535"/>
      <c r="D59" s="165"/>
      <c r="E59" s="535"/>
      <c r="F59" s="165">
        <v>15</v>
      </c>
      <c r="G59" s="165" t="s">
        <v>8</v>
      </c>
      <c r="H59" s="535"/>
      <c r="I59" s="533" t="s">
        <v>1678</v>
      </c>
    </row>
    <row r="60" spans="1:9" ht="17">
      <c r="A60" s="6">
        <v>15</v>
      </c>
      <c r="B60" s="165" t="s">
        <v>31</v>
      </c>
      <c r="C60" s="535" t="s">
        <v>1671</v>
      </c>
      <c r="D60" s="165" t="s">
        <v>1679</v>
      </c>
      <c r="E60" s="535">
        <v>0.36699999999999999</v>
      </c>
      <c r="F60" s="165">
        <v>15</v>
      </c>
      <c r="G60" s="165" t="s">
        <v>9</v>
      </c>
      <c r="H60" s="535" t="s">
        <v>1673</v>
      </c>
      <c r="I60" s="165" t="s">
        <v>33</v>
      </c>
    </row>
    <row r="61" spans="1:9" ht="17">
      <c r="A61" s="6">
        <v>16</v>
      </c>
      <c r="B61" s="165" t="s">
        <v>31</v>
      </c>
      <c r="C61" s="535" t="s">
        <v>1680</v>
      </c>
      <c r="D61" s="165" t="s">
        <v>1681</v>
      </c>
      <c r="E61" s="535">
        <v>0.7</v>
      </c>
      <c r="F61" s="165">
        <v>15</v>
      </c>
      <c r="G61" s="165" t="s">
        <v>9</v>
      </c>
      <c r="H61" s="535" t="s">
        <v>1682</v>
      </c>
      <c r="I61" s="165" t="s">
        <v>33</v>
      </c>
    </row>
    <row r="62" spans="1:9" ht="17">
      <c r="A62" s="6">
        <v>17</v>
      </c>
      <c r="B62" s="533" t="s">
        <v>126</v>
      </c>
      <c r="C62" s="535"/>
      <c r="D62" s="165"/>
      <c r="E62" s="535"/>
      <c r="F62" s="165">
        <v>15</v>
      </c>
      <c r="G62" s="165"/>
      <c r="H62" s="535"/>
      <c r="I62" s="538" t="s">
        <v>1659</v>
      </c>
    </row>
    <row r="63" spans="1:9" ht="17">
      <c r="A63" s="6">
        <v>18</v>
      </c>
      <c r="B63" s="165" t="s">
        <v>31</v>
      </c>
      <c r="C63" s="535" t="s">
        <v>1680</v>
      </c>
      <c r="D63" s="165" t="s">
        <v>139</v>
      </c>
      <c r="E63" s="535">
        <v>0.7</v>
      </c>
      <c r="F63" s="165">
        <v>15</v>
      </c>
      <c r="G63" s="165" t="s">
        <v>9</v>
      </c>
      <c r="H63" s="535" t="s">
        <v>1682</v>
      </c>
      <c r="I63" s="165" t="s">
        <v>33</v>
      </c>
    </row>
    <row r="64" spans="1:9" ht="51.75" customHeight="1">
      <c r="A64" s="746" t="s">
        <v>1877</v>
      </c>
      <c r="B64" s="746"/>
      <c r="C64" s="746"/>
      <c r="D64" s="746"/>
      <c r="E64" s="746"/>
      <c r="F64" s="746"/>
      <c r="G64" s="746"/>
      <c r="H64" s="746"/>
      <c r="I64" s="746"/>
    </row>
    <row r="65" spans="1:9" ht="51">
      <c r="A65" s="2" t="s">
        <v>1613</v>
      </c>
      <c r="B65" s="530" t="s">
        <v>3</v>
      </c>
      <c r="C65" s="530" t="s">
        <v>38</v>
      </c>
      <c r="D65" s="530" t="s">
        <v>5</v>
      </c>
      <c r="E65" s="530" t="s">
        <v>6</v>
      </c>
      <c r="F65" s="530" t="s">
        <v>2</v>
      </c>
      <c r="G65" s="530" t="s">
        <v>10</v>
      </c>
      <c r="H65" s="530" t="s">
        <v>4</v>
      </c>
      <c r="I65" s="530" t="s">
        <v>327</v>
      </c>
    </row>
    <row r="66" spans="1:9" ht="17">
      <c r="A66" s="6">
        <v>1</v>
      </c>
      <c r="B66" s="165" t="s">
        <v>31</v>
      </c>
      <c r="C66" s="165" t="s">
        <v>1683</v>
      </c>
      <c r="D66" s="165" t="s">
        <v>1684</v>
      </c>
      <c r="E66" s="165">
        <v>0.371</v>
      </c>
      <c r="F66" s="165">
        <v>5</v>
      </c>
      <c r="G66" s="165"/>
      <c r="H66" s="165"/>
      <c r="I66" s="533"/>
    </row>
    <row r="67" spans="1:9" ht="17">
      <c r="A67" s="6">
        <v>2</v>
      </c>
      <c r="B67" s="533" t="s">
        <v>1685</v>
      </c>
      <c r="C67" s="535"/>
      <c r="D67" s="165"/>
      <c r="E67" s="535"/>
      <c r="F67" s="535">
        <v>5</v>
      </c>
      <c r="G67" s="165"/>
      <c r="H67" s="165"/>
      <c r="I67" s="533" t="s">
        <v>1686</v>
      </c>
    </row>
    <row r="68" spans="1:9" ht="17">
      <c r="A68" s="6">
        <v>3</v>
      </c>
      <c r="B68" s="533" t="s">
        <v>126</v>
      </c>
      <c r="C68" s="535"/>
      <c r="D68" s="165"/>
      <c r="E68" s="535"/>
      <c r="F68" s="535">
        <v>5</v>
      </c>
      <c r="G68" s="165"/>
      <c r="H68" s="165"/>
      <c r="I68" s="533" t="s">
        <v>1687</v>
      </c>
    </row>
    <row r="69" spans="1:9" ht="17">
      <c r="A69" s="6">
        <v>4</v>
      </c>
      <c r="B69" s="533" t="s">
        <v>23</v>
      </c>
      <c r="C69" s="535"/>
      <c r="D69" s="165"/>
      <c r="E69" s="535"/>
      <c r="F69" s="535">
        <v>5</v>
      </c>
      <c r="G69" s="165"/>
      <c r="H69" s="165"/>
      <c r="I69" s="538" t="s">
        <v>1688</v>
      </c>
    </row>
    <row r="70" spans="1:9" ht="17">
      <c r="A70" s="6">
        <v>5</v>
      </c>
      <c r="B70" s="533" t="s">
        <v>126</v>
      </c>
      <c r="C70" s="535"/>
      <c r="D70" s="165"/>
      <c r="E70" s="535"/>
      <c r="F70" s="535">
        <v>5</v>
      </c>
      <c r="G70" s="165"/>
      <c r="H70" s="165"/>
      <c r="I70" s="533" t="s">
        <v>1687</v>
      </c>
    </row>
    <row r="71" spans="1:9" ht="17">
      <c r="A71" s="6">
        <v>6</v>
      </c>
      <c r="B71" s="533" t="s">
        <v>23</v>
      </c>
      <c r="C71" s="535"/>
      <c r="D71" s="165"/>
      <c r="E71" s="535"/>
      <c r="F71" s="535">
        <v>5</v>
      </c>
      <c r="G71" s="165"/>
      <c r="H71" s="165"/>
      <c r="I71" s="538" t="s">
        <v>1688</v>
      </c>
    </row>
    <row r="72" spans="1:9" ht="17">
      <c r="A72" s="6">
        <v>7</v>
      </c>
      <c r="B72" s="165" t="s">
        <v>31</v>
      </c>
      <c r="C72" s="535"/>
      <c r="D72" s="165"/>
      <c r="E72" s="535"/>
      <c r="F72" s="535">
        <v>5</v>
      </c>
      <c r="G72" s="165"/>
      <c r="H72" s="165"/>
      <c r="I72" s="533" t="s">
        <v>1689</v>
      </c>
    </row>
    <row r="73" spans="1:9" ht="17">
      <c r="A73" s="6">
        <v>8</v>
      </c>
      <c r="B73" s="165" t="s">
        <v>31</v>
      </c>
      <c r="C73" s="535"/>
      <c r="D73" s="165"/>
      <c r="E73" s="535"/>
      <c r="F73" s="535">
        <v>5</v>
      </c>
      <c r="G73" s="165"/>
      <c r="H73" s="165"/>
      <c r="I73" s="533" t="s">
        <v>1689</v>
      </c>
    </row>
    <row r="74" spans="1:9" ht="17">
      <c r="A74" s="6">
        <v>9</v>
      </c>
      <c r="B74" s="165" t="s">
        <v>31</v>
      </c>
      <c r="C74" s="535"/>
      <c r="D74" s="165"/>
      <c r="E74" s="535"/>
      <c r="F74" s="535">
        <v>5</v>
      </c>
      <c r="G74" s="165"/>
      <c r="H74" s="165"/>
      <c r="I74" s="533" t="s">
        <v>1689</v>
      </c>
    </row>
    <row r="75" spans="1:9" ht="17">
      <c r="A75" s="6">
        <v>10</v>
      </c>
      <c r="B75" s="165" t="s">
        <v>31</v>
      </c>
      <c r="C75" s="535"/>
      <c r="D75" s="165"/>
      <c r="E75" s="535"/>
      <c r="F75" s="535">
        <v>5</v>
      </c>
      <c r="G75" s="165"/>
      <c r="H75" s="165"/>
      <c r="I75" s="533" t="s">
        <v>1689</v>
      </c>
    </row>
    <row r="76" spans="1:9" ht="17">
      <c r="A76" s="6">
        <v>11</v>
      </c>
      <c r="B76" s="165" t="s">
        <v>31</v>
      </c>
      <c r="C76" s="535"/>
      <c r="D76" s="165"/>
      <c r="E76" s="535"/>
      <c r="F76" s="535">
        <v>5</v>
      </c>
      <c r="G76" s="165"/>
      <c r="H76" s="165"/>
      <c r="I76" s="533" t="s">
        <v>1689</v>
      </c>
    </row>
    <row r="77" spans="1:9" ht="17">
      <c r="A77" s="6">
        <v>12</v>
      </c>
      <c r="B77" s="165" t="s">
        <v>31</v>
      </c>
      <c r="C77" s="535"/>
      <c r="D77" s="165"/>
      <c r="E77" s="535"/>
      <c r="F77" s="535">
        <v>5</v>
      </c>
      <c r="G77" s="165"/>
      <c r="H77" s="165"/>
      <c r="I77" s="533" t="s">
        <v>1689</v>
      </c>
    </row>
    <row r="78" spans="1:9" ht="17">
      <c r="A78" s="6">
        <v>13</v>
      </c>
      <c r="B78" s="165" t="s">
        <v>31</v>
      </c>
      <c r="C78" s="535"/>
      <c r="D78" s="165"/>
      <c r="E78" s="535"/>
      <c r="F78" s="535">
        <v>5</v>
      </c>
      <c r="G78" s="165"/>
      <c r="H78" s="165"/>
      <c r="I78" s="533" t="s">
        <v>1689</v>
      </c>
    </row>
    <row r="79" spans="1:9" ht="17">
      <c r="A79" s="6">
        <v>14</v>
      </c>
      <c r="B79" s="165" t="s">
        <v>31</v>
      </c>
      <c r="C79" s="535"/>
      <c r="D79" s="165"/>
      <c r="E79" s="535"/>
      <c r="F79" s="535">
        <v>5</v>
      </c>
      <c r="G79" s="165"/>
      <c r="H79" s="165"/>
      <c r="I79" s="533" t="s">
        <v>1689</v>
      </c>
    </row>
    <row r="80" spans="1:9" ht="17">
      <c r="A80" s="6">
        <v>15</v>
      </c>
      <c r="B80" s="165" t="s">
        <v>31</v>
      </c>
      <c r="C80" s="535"/>
      <c r="D80" s="165"/>
      <c r="E80" s="535"/>
      <c r="F80" s="535">
        <v>5</v>
      </c>
      <c r="G80" s="165"/>
      <c r="H80" s="165"/>
      <c r="I80" s="533" t="s">
        <v>1689</v>
      </c>
    </row>
    <row r="81" spans="1:9" ht="17">
      <c r="A81" s="6">
        <v>16</v>
      </c>
      <c r="B81" s="165" t="s">
        <v>31</v>
      </c>
      <c r="C81" s="535"/>
      <c r="D81" s="165"/>
      <c r="E81" s="535"/>
      <c r="F81" s="535">
        <v>5</v>
      </c>
      <c r="G81" s="165"/>
      <c r="H81" s="165"/>
      <c r="I81" s="533" t="s">
        <v>1689</v>
      </c>
    </row>
    <row r="82" spans="1:9" ht="17">
      <c r="A82" s="6">
        <v>17</v>
      </c>
      <c r="B82" s="165" t="s">
        <v>31</v>
      </c>
      <c r="C82" s="535"/>
      <c r="D82" s="165"/>
      <c r="E82" s="535"/>
      <c r="F82" s="535">
        <v>5</v>
      </c>
      <c r="G82" s="165"/>
      <c r="H82" s="165"/>
      <c r="I82" s="533" t="s">
        <v>1689</v>
      </c>
    </row>
    <row r="83" spans="1:9" ht="17">
      <c r="A83" s="6">
        <v>18</v>
      </c>
      <c r="B83" s="165" t="s">
        <v>31</v>
      </c>
      <c r="C83" s="535"/>
      <c r="D83" s="165"/>
      <c r="E83" s="535"/>
      <c r="F83" s="535">
        <v>5</v>
      </c>
      <c r="G83" s="165"/>
      <c r="H83" s="165"/>
      <c r="I83" s="533" t="s">
        <v>1689</v>
      </c>
    </row>
    <row r="84" spans="1:9" ht="17">
      <c r="A84" s="6">
        <v>19</v>
      </c>
      <c r="B84" s="314" t="s">
        <v>31</v>
      </c>
      <c r="C84" s="315">
        <v>14.73</v>
      </c>
      <c r="D84" s="315">
        <v>4.6500000000000004</v>
      </c>
      <c r="E84" s="315">
        <v>0.38</v>
      </c>
      <c r="F84" s="316">
        <v>3</v>
      </c>
      <c r="G84" s="316" t="s">
        <v>8</v>
      </c>
      <c r="H84" s="316"/>
      <c r="I84" s="316" t="s">
        <v>7</v>
      </c>
    </row>
    <row r="85" spans="1:9" ht="17">
      <c r="A85" s="6">
        <v>20</v>
      </c>
      <c r="B85" s="314" t="s">
        <v>31</v>
      </c>
      <c r="C85" s="315">
        <v>1.75</v>
      </c>
      <c r="D85" s="315">
        <v>0.43</v>
      </c>
      <c r="E85" s="315">
        <v>0.24</v>
      </c>
      <c r="F85" s="316">
        <v>3</v>
      </c>
      <c r="G85" s="316" t="s">
        <v>9</v>
      </c>
      <c r="H85" s="315" t="s">
        <v>1244</v>
      </c>
      <c r="I85" s="316" t="s">
        <v>33</v>
      </c>
    </row>
    <row r="86" spans="1:9" ht="17">
      <c r="A86" s="6">
        <v>21</v>
      </c>
      <c r="B86" s="237" t="s">
        <v>54</v>
      </c>
      <c r="C86" s="315"/>
      <c r="D86" s="315"/>
      <c r="E86" s="315"/>
      <c r="F86" s="316">
        <v>3</v>
      </c>
      <c r="G86" s="316"/>
      <c r="H86" s="316"/>
      <c r="I86" s="316" t="s">
        <v>1241</v>
      </c>
    </row>
    <row r="87" spans="1:9" ht="17">
      <c r="A87" s="6">
        <v>22</v>
      </c>
      <c r="B87" s="314" t="s">
        <v>31</v>
      </c>
      <c r="C87" s="315">
        <v>14.73</v>
      </c>
      <c r="D87" s="315">
        <v>5.28</v>
      </c>
      <c r="E87" s="315">
        <v>0.41</v>
      </c>
      <c r="F87" s="316">
        <v>3</v>
      </c>
      <c r="G87" s="316" t="s">
        <v>8</v>
      </c>
      <c r="H87" s="316"/>
      <c r="I87" s="316" t="s">
        <v>7</v>
      </c>
    </row>
    <row r="88" spans="1:9" ht="17">
      <c r="A88" s="6">
        <v>23</v>
      </c>
      <c r="B88" s="237" t="s">
        <v>23</v>
      </c>
      <c r="C88" s="315"/>
      <c r="D88" s="315"/>
      <c r="E88" s="317"/>
      <c r="F88" s="316">
        <v>3</v>
      </c>
      <c r="G88" s="316"/>
      <c r="H88" s="316"/>
      <c r="I88" s="318" t="s">
        <v>1245</v>
      </c>
    </row>
    <row r="89" spans="1:9" ht="17">
      <c r="A89" s="6">
        <v>24</v>
      </c>
      <c r="B89" s="237" t="s">
        <v>23</v>
      </c>
      <c r="C89" s="315"/>
      <c r="D89" s="315"/>
      <c r="E89" s="317"/>
      <c r="F89" s="316">
        <v>3</v>
      </c>
      <c r="G89" s="316"/>
      <c r="H89" s="316"/>
      <c r="I89" s="318" t="s">
        <v>1245</v>
      </c>
    </row>
    <row r="90" spans="1:9" ht="17">
      <c r="A90" s="6">
        <v>18</v>
      </c>
      <c r="B90" s="237" t="s">
        <v>54</v>
      </c>
      <c r="C90" s="319"/>
      <c r="D90" s="315"/>
      <c r="E90" s="317"/>
      <c r="F90" s="316">
        <v>3</v>
      </c>
      <c r="G90" s="316"/>
      <c r="H90" s="316"/>
      <c r="I90" s="316" t="s">
        <v>1241</v>
      </c>
    </row>
    <row r="91" spans="1:9" ht="46.5" customHeight="1">
      <c r="A91" s="746" t="s">
        <v>1690</v>
      </c>
      <c r="B91" s="746"/>
      <c r="C91" s="746"/>
      <c r="D91" s="746"/>
      <c r="E91" s="746"/>
      <c r="F91" s="746"/>
      <c r="G91" s="746"/>
      <c r="H91" s="746"/>
      <c r="I91" s="746"/>
    </row>
    <row r="92" spans="1:9" ht="51">
      <c r="A92" s="2" t="s">
        <v>1613</v>
      </c>
      <c r="B92" s="530" t="s">
        <v>3</v>
      </c>
      <c r="C92" s="530" t="s">
        <v>38</v>
      </c>
      <c r="D92" s="530" t="s">
        <v>5</v>
      </c>
      <c r="E92" s="530" t="s">
        <v>6</v>
      </c>
      <c r="F92" s="530" t="s">
        <v>2</v>
      </c>
      <c r="G92" s="530" t="s">
        <v>10</v>
      </c>
      <c r="H92" s="530" t="s">
        <v>4</v>
      </c>
      <c r="I92" s="530" t="s">
        <v>327</v>
      </c>
    </row>
    <row r="93" spans="1:9" ht="17">
      <c r="A93" s="6">
        <v>1</v>
      </c>
      <c r="B93" s="165" t="s">
        <v>31</v>
      </c>
      <c r="C93" s="165" t="s">
        <v>1691</v>
      </c>
      <c r="D93" s="165" t="s">
        <v>1692</v>
      </c>
      <c r="E93" s="165">
        <v>0.373</v>
      </c>
      <c r="F93" s="165">
        <v>12</v>
      </c>
      <c r="G93" s="165" t="s">
        <v>9</v>
      </c>
      <c r="H93" s="165" t="s">
        <v>1693</v>
      </c>
      <c r="I93" s="533"/>
    </row>
    <row r="94" spans="1:9" ht="17">
      <c r="A94" s="6">
        <v>2</v>
      </c>
      <c r="B94" s="533" t="s">
        <v>1694</v>
      </c>
      <c r="C94" s="535"/>
      <c r="D94" s="165"/>
      <c r="E94" s="535"/>
      <c r="F94" s="535">
        <v>12</v>
      </c>
      <c r="G94" s="535"/>
      <c r="H94" s="535"/>
      <c r="I94" s="533" t="s">
        <v>1695</v>
      </c>
    </row>
    <row r="95" spans="1:9" ht="17">
      <c r="A95" s="6">
        <v>3</v>
      </c>
      <c r="B95" s="533" t="s">
        <v>1685</v>
      </c>
      <c r="C95" s="535"/>
      <c r="D95" s="165"/>
      <c r="E95" s="535"/>
      <c r="F95" s="535">
        <v>12</v>
      </c>
      <c r="G95" s="535"/>
      <c r="H95" s="535"/>
      <c r="I95" s="533" t="s">
        <v>1696</v>
      </c>
    </row>
    <row r="96" spans="1:9" ht="17">
      <c r="A96" s="6">
        <v>4</v>
      </c>
      <c r="B96" s="165" t="s">
        <v>31</v>
      </c>
      <c r="C96" s="535" t="s">
        <v>1697</v>
      </c>
      <c r="D96" s="165" t="s">
        <v>1698</v>
      </c>
      <c r="E96" s="535">
        <v>0.36799999999999999</v>
      </c>
      <c r="F96" s="535">
        <v>12</v>
      </c>
      <c r="G96" s="535" t="s">
        <v>9</v>
      </c>
      <c r="H96" s="535" t="s">
        <v>1699</v>
      </c>
      <c r="I96" s="165" t="s">
        <v>33</v>
      </c>
    </row>
    <row r="97" spans="1:9" ht="17">
      <c r="A97" s="6">
        <v>5</v>
      </c>
      <c r="B97" s="165" t="s">
        <v>31</v>
      </c>
      <c r="C97" s="535" t="s">
        <v>1700</v>
      </c>
      <c r="D97" s="165" t="s">
        <v>1701</v>
      </c>
      <c r="E97" s="535">
        <v>0.36799999999999999</v>
      </c>
      <c r="F97" s="535">
        <v>12</v>
      </c>
      <c r="G97" s="535" t="s">
        <v>9</v>
      </c>
      <c r="H97" s="535" t="s">
        <v>1702</v>
      </c>
      <c r="I97" s="165" t="s">
        <v>33</v>
      </c>
    </row>
    <row r="98" spans="1:9" ht="17">
      <c r="A98" s="6">
        <v>6</v>
      </c>
      <c r="B98" s="165" t="s">
        <v>31</v>
      </c>
      <c r="C98" s="535" t="s">
        <v>1691</v>
      </c>
      <c r="D98" s="165" t="s">
        <v>1703</v>
      </c>
      <c r="E98" s="535">
        <v>0.36599999999999999</v>
      </c>
      <c r="F98" s="535">
        <v>12</v>
      </c>
      <c r="G98" s="535" t="s">
        <v>9</v>
      </c>
      <c r="H98" s="535" t="s">
        <v>1704</v>
      </c>
      <c r="I98" s="165" t="s">
        <v>33</v>
      </c>
    </row>
    <row r="99" spans="1:9" ht="17">
      <c r="A99" s="6">
        <v>7</v>
      </c>
      <c r="B99" s="165" t="s">
        <v>31</v>
      </c>
      <c r="C99" s="535" t="s">
        <v>1705</v>
      </c>
      <c r="D99" s="165" t="s">
        <v>1700</v>
      </c>
      <c r="E99" s="535">
        <v>0.38200000000000001</v>
      </c>
      <c r="F99" s="535">
        <v>12</v>
      </c>
      <c r="G99" s="535" t="s">
        <v>9</v>
      </c>
      <c r="H99" s="535" t="s">
        <v>1702</v>
      </c>
      <c r="I99" s="165" t="s">
        <v>33</v>
      </c>
    </row>
    <row r="100" spans="1:9" ht="17">
      <c r="A100" s="6">
        <v>8</v>
      </c>
      <c r="B100" s="533" t="s">
        <v>23</v>
      </c>
      <c r="C100" s="535"/>
      <c r="D100" s="165"/>
      <c r="E100" s="535"/>
      <c r="F100" s="535">
        <v>12</v>
      </c>
      <c r="G100" s="535"/>
      <c r="H100" s="535"/>
      <c r="I100" s="533" t="s">
        <v>1706</v>
      </c>
    </row>
    <row r="101" spans="1:9" ht="17">
      <c r="A101" s="6">
        <v>9</v>
      </c>
      <c r="B101" s="165" t="s">
        <v>31</v>
      </c>
      <c r="C101" s="535" t="s">
        <v>1707</v>
      </c>
      <c r="D101" s="165" t="s">
        <v>1708</v>
      </c>
      <c r="E101" s="535">
        <v>0.39300000000000002</v>
      </c>
      <c r="F101" s="535">
        <v>12</v>
      </c>
      <c r="G101" s="535" t="s">
        <v>9</v>
      </c>
      <c r="H101" s="535" t="s">
        <v>1702</v>
      </c>
      <c r="I101" s="165" t="s">
        <v>33</v>
      </c>
    </row>
    <row r="102" spans="1:9" ht="17">
      <c r="A102" s="6">
        <v>10</v>
      </c>
      <c r="B102" s="533" t="s">
        <v>23</v>
      </c>
      <c r="C102" s="535"/>
      <c r="D102" s="165"/>
      <c r="E102" s="535"/>
      <c r="F102" s="535">
        <v>12</v>
      </c>
      <c r="G102" s="165"/>
      <c r="H102" s="535"/>
      <c r="I102" s="533" t="s">
        <v>1706</v>
      </c>
    </row>
    <row r="103" spans="1:9" ht="17">
      <c r="A103" s="6">
        <v>11</v>
      </c>
      <c r="B103" s="165" t="s">
        <v>31</v>
      </c>
      <c r="C103" s="535" t="s">
        <v>1709</v>
      </c>
      <c r="D103" s="165" t="s">
        <v>1710</v>
      </c>
      <c r="E103" s="535">
        <v>0.39400000000000002</v>
      </c>
      <c r="F103" s="535">
        <v>12</v>
      </c>
      <c r="G103" s="165" t="s">
        <v>8</v>
      </c>
      <c r="H103" s="535"/>
      <c r="I103" s="165" t="s">
        <v>7</v>
      </c>
    </row>
    <row r="104" spans="1:9" ht="17">
      <c r="A104" s="6">
        <v>12</v>
      </c>
      <c r="B104" s="165" t="s">
        <v>31</v>
      </c>
      <c r="C104" s="535" t="s">
        <v>1709</v>
      </c>
      <c r="D104" s="165" t="s">
        <v>1711</v>
      </c>
      <c r="E104" s="535">
        <v>0.39700000000000002</v>
      </c>
      <c r="F104" s="535">
        <v>12</v>
      </c>
      <c r="G104" s="165" t="s">
        <v>8</v>
      </c>
      <c r="H104" s="535"/>
      <c r="I104" s="165" t="s">
        <v>7</v>
      </c>
    </row>
    <row r="105" spans="1:9" ht="17">
      <c r="A105" s="6">
        <v>13</v>
      </c>
      <c r="B105" s="533" t="s">
        <v>126</v>
      </c>
      <c r="C105" s="535"/>
      <c r="D105" s="165"/>
      <c r="E105" s="535"/>
      <c r="F105" s="535">
        <v>12</v>
      </c>
      <c r="G105" s="165"/>
      <c r="H105" s="535"/>
      <c r="I105" s="533" t="s">
        <v>1706</v>
      </c>
    </row>
    <row r="106" spans="1:9" ht="17">
      <c r="A106" s="6">
        <v>14</v>
      </c>
      <c r="B106" s="533" t="s">
        <v>54</v>
      </c>
      <c r="C106" s="535"/>
      <c r="D106" s="165"/>
      <c r="E106" s="535"/>
      <c r="F106" s="535">
        <v>12</v>
      </c>
      <c r="G106" s="165"/>
      <c r="H106" s="535"/>
      <c r="I106" s="533" t="s">
        <v>1712</v>
      </c>
    </row>
    <row r="107" spans="1:9" ht="17">
      <c r="A107" s="6">
        <v>15</v>
      </c>
      <c r="B107" s="533" t="s">
        <v>43</v>
      </c>
      <c r="C107" s="535"/>
      <c r="D107" s="165"/>
      <c r="E107" s="535"/>
      <c r="F107" s="535">
        <v>12</v>
      </c>
      <c r="G107" s="165"/>
      <c r="H107" s="535"/>
      <c r="I107" s="533" t="s">
        <v>1706</v>
      </c>
    </row>
    <row r="108" spans="1:9" ht="17">
      <c r="A108" s="6">
        <v>16</v>
      </c>
      <c r="B108" s="533" t="s">
        <v>116</v>
      </c>
      <c r="C108" s="535"/>
      <c r="D108" s="165"/>
      <c r="E108" s="535"/>
      <c r="F108" s="535">
        <v>12</v>
      </c>
      <c r="G108" s="165"/>
      <c r="H108" s="535"/>
      <c r="I108" s="533" t="s">
        <v>1706</v>
      </c>
    </row>
    <row r="109" spans="1:9" ht="17">
      <c r="A109" s="6">
        <v>17</v>
      </c>
      <c r="B109" s="533" t="s">
        <v>54</v>
      </c>
      <c r="C109" s="535"/>
      <c r="D109" s="165"/>
      <c r="E109" s="535"/>
      <c r="F109" s="535">
        <v>12</v>
      </c>
      <c r="G109" s="165"/>
      <c r="H109" s="535"/>
      <c r="I109" s="533" t="s">
        <v>1712</v>
      </c>
    </row>
    <row r="110" spans="1:9" ht="17">
      <c r="A110" s="6">
        <v>18</v>
      </c>
      <c r="B110" s="165" t="s">
        <v>31</v>
      </c>
      <c r="C110" s="535" t="s">
        <v>1713</v>
      </c>
      <c r="D110" s="165" t="s">
        <v>1714</v>
      </c>
      <c r="E110" s="535">
        <v>0.39</v>
      </c>
      <c r="F110" s="535">
        <v>12</v>
      </c>
      <c r="G110" s="165" t="s">
        <v>9</v>
      </c>
      <c r="H110" s="535" t="s">
        <v>1715</v>
      </c>
      <c r="I110" s="165" t="s">
        <v>33</v>
      </c>
    </row>
    <row r="111" spans="1:9" ht="54.75" customHeight="1">
      <c r="A111" s="746" t="s">
        <v>1716</v>
      </c>
      <c r="B111" s="746"/>
      <c r="C111" s="746"/>
      <c r="D111" s="746"/>
      <c r="E111" s="746"/>
      <c r="F111" s="746"/>
      <c r="G111" s="746"/>
      <c r="H111" s="746"/>
      <c r="I111" s="746"/>
    </row>
    <row r="112" spans="1:9" ht="51">
      <c r="A112" s="2" t="s">
        <v>1613</v>
      </c>
      <c r="B112" s="530" t="s">
        <v>3</v>
      </c>
      <c r="C112" s="530" t="s">
        <v>38</v>
      </c>
      <c r="D112" s="530" t="s">
        <v>5</v>
      </c>
      <c r="E112" s="530" t="s">
        <v>6</v>
      </c>
      <c r="F112" s="530" t="s">
        <v>2</v>
      </c>
      <c r="G112" s="530" t="s">
        <v>10</v>
      </c>
      <c r="H112" s="530" t="s">
        <v>4</v>
      </c>
      <c r="I112" s="530" t="s">
        <v>327</v>
      </c>
    </row>
    <row r="113" spans="1:9" ht="17">
      <c r="A113" s="6">
        <v>1</v>
      </c>
      <c r="B113" s="533" t="s">
        <v>31</v>
      </c>
      <c r="C113" s="165" t="s">
        <v>1717</v>
      </c>
      <c r="D113" s="165" t="s">
        <v>1718</v>
      </c>
      <c r="E113" s="165">
        <v>0.378</v>
      </c>
      <c r="F113" s="165">
        <v>15</v>
      </c>
      <c r="G113" s="165" t="s">
        <v>9</v>
      </c>
      <c r="H113" s="165" t="s">
        <v>1719</v>
      </c>
      <c r="I113" s="165" t="s">
        <v>33</v>
      </c>
    </row>
    <row r="114" spans="1:9" ht="17">
      <c r="A114" s="6">
        <v>2</v>
      </c>
      <c r="B114" s="533" t="s">
        <v>43</v>
      </c>
      <c r="C114" s="535"/>
      <c r="D114" s="165"/>
      <c r="E114" s="535"/>
      <c r="F114" s="535">
        <v>15</v>
      </c>
      <c r="G114" s="165"/>
      <c r="H114" s="535"/>
      <c r="I114" s="533" t="s">
        <v>1720</v>
      </c>
    </row>
    <row r="115" spans="1:9" ht="17">
      <c r="A115" s="6">
        <v>3</v>
      </c>
      <c r="B115" s="165" t="s">
        <v>31</v>
      </c>
      <c r="C115" s="165" t="s">
        <v>1721</v>
      </c>
      <c r="D115" s="165" t="s">
        <v>90</v>
      </c>
      <c r="E115" s="535">
        <v>0.31</v>
      </c>
      <c r="F115" s="535">
        <v>15</v>
      </c>
      <c r="G115" s="165" t="s">
        <v>9</v>
      </c>
      <c r="H115" s="165" t="s">
        <v>1719</v>
      </c>
      <c r="I115" s="165" t="s">
        <v>33</v>
      </c>
    </row>
    <row r="116" spans="1:9" ht="17">
      <c r="A116" s="6">
        <v>4</v>
      </c>
      <c r="B116" s="165" t="s">
        <v>31</v>
      </c>
      <c r="C116" s="165" t="s">
        <v>1722</v>
      </c>
      <c r="D116" s="165" t="s">
        <v>1723</v>
      </c>
      <c r="E116" s="535">
        <v>0.31</v>
      </c>
      <c r="F116" s="535">
        <v>15</v>
      </c>
      <c r="G116" s="165" t="s">
        <v>9</v>
      </c>
      <c r="H116" s="165" t="s">
        <v>1724</v>
      </c>
      <c r="I116" s="165" t="s">
        <v>33</v>
      </c>
    </row>
    <row r="117" spans="1:9" ht="17">
      <c r="A117" s="6">
        <v>5</v>
      </c>
      <c r="B117" s="165" t="s">
        <v>31</v>
      </c>
      <c r="C117" s="535" t="s">
        <v>1725</v>
      </c>
      <c r="D117" s="165" t="s">
        <v>1663</v>
      </c>
      <c r="E117" s="539">
        <v>0.38700000000000001</v>
      </c>
      <c r="F117" s="535">
        <v>15</v>
      </c>
      <c r="G117" s="165" t="s">
        <v>9</v>
      </c>
      <c r="H117" s="165" t="s">
        <v>1726</v>
      </c>
      <c r="I117" s="165" t="s">
        <v>33</v>
      </c>
    </row>
    <row r="118" spans="1:9" ht="17">
      <c r="A118" s="6">
        <v>6</v>
      </c>
      <c r="B118" s="165" t="s">
        <v>31</v>
      </c>
      <c r="C118" s="535" t="s">
        <v>1727</v>
      </c>
      <c r="D118" s="165" t="s">
        <v>1728</v>
      </c>
      <c r="E118" s="539">
        <v>0.38800000000000001</v>
      </c>
      <c r="F118" s="535">
        <v>15</v>
      </c>
      <c r="G118" s="165" t="s">
        <v>9</v>
      </c>
      <c r="H118" s="165" t="s">
        <v>1729</v>
      </c>
      <c r="I118" s="165" t="s">
        <v>33</v>
      </c>
    </row>
    <row r="119" spans="1:9" ht="17">
      <c r="A119" s="6">
        <v>7</v>
      </c>
      <c r="B119" s="533" t="s">
        <v>45</v>
      </c>
      <c r="C119" s="535"/>
      <c r="D119" s="165"/>
      <c r="E119" s="535"/>
      <c r="F119" s="535">
        <v>15</v>
      </c>
      <c r="G119" s="165"/>
      <c r="H119" s="535"/>
      <c r="I119" s="538" t="s">
        <v>1730</v>
      </c>
    </row>
    <row r="120" spans="1:9" ht="17">
      <c r="A120" s="6">
        <v>8</v>
      </c>
      <c r="B120" s="533" t="s">
        <v>43</v>
      </c>
      <c r="C120" s="535"/>
      <c r="D120" s="165"/>
      <c r="E120" s="535"/>
      <c r="F120" s="535">
        <v>15</v>
      </c>
      <c r="G120" s="165"/>
      <c r="H120" s="535"/>
      <c r="I120" s="538" t="s">
        <v>1720</v>
      </c>
    </row>
    <row r="121" spans="1:9" ht="17">
      <c r="A121" s="6">
        <v>9</v>
      </c>
      <c r="B121" s="533" t="s">
        <v>45</v>
      </c>
      <c r="C121" s="535"/>
      <c r="D121" s="165"/>
      <c r="E121" s="535"/>
      <c r="F121" s="535">
        <v>15</v>
      </c>
      <c r="G121" s="165"/>
      <c r="H121" s="535"/>
      <c r="I121" s="538" t="s">
        <v>1731</v>
      </c>
    </row>
    <row r="122" spans="1:9" ht="17">
      <c r="A122" s="6">
        <v>10</v>
      </c>
      <c r="B122" s="533" t="s">
        <v>54</v>
      </c>
      <c r="C122" s="535"/>
      <c r="D122" s="165"/>
      <c r="E122" s="535"/>
      <c r="F122" s="535">
        <v>15</v>
      </c>
      <c r="G122" s="165"/>
      <c r="H122" s="535"/>
      <c r="I122" s="538" t="s">
        <v>1732</v>
      </c>
    </row>
    <row r="123" spans="1:9" ht="17">
      <c r="A123" s="6">
        <v>11</v>
      </c>
      <c r="B123" s="533" t="s">
        <v>54</v>
      </c>
      <c r="C123" s="535"/>
      <c r="D123" s="165"/>
      <c r="E123" s="535"/>
      <c r="F123" s="535">
        <v>15</v>
      </c>
      <c r="G123" s="165"/>
      <c r="H123" s="535"/>
      <c r="I123" s="538" t="s">
        <v>1732</v>
      </c>
    </row>
    <row r="124" spans="1:9" ht="17">
      <c r="A124" s="6">
        <v>12</v>
      </c>
      <c r="B124" s="533" t="s">
        <v>23</v>
      </c>
      <c r="C124" s="535"/>
      <c r="D124" s="165"/>
      <c r="E124" s="535"/>
      <c r="F124" s="535">
        <v>15</v>
      </c>
      <c r="G124" s="165"/>
      <c r="H124" s="535"/>
      <c r="I124" s="533" t="s">
        <v>1720</v>
      </c>
    </row>
    <row r="125" spans="1:9" ht="17">
      <c r="A125" s="6">
        <v>13</v>
      </c>
      <c r="B125" s="165" t="s">
        <v>31</v>
      </c>
      <c r="C125" s="165" t="s">
        <v>1722</v>
      </c>
      <c r="D125" s="165" t="s">
        <v>1723</v>
      </c>
      <c r="E125" s="535">
        <v>0.31</v>
      </c>
      <c r="F125" s="535">
        <v>15</v>
      </c>
      <c r="G125" s="165" t="s">
        <v>9</v>
      </c>
      <c r="H125" s="165" t="s">
        <v>1733</v>
      </c>
      <c r="I125" s="165" t="s">
        <v>33</v>
      </c>
    </row>
    <row r="126" spans="1:9" ht="17">
      <c r="A126" s="6">
        <v>14</v>
      </c>
      <c r="B126" s="165" t="s">
        <v>31</v>
      </c>
      <c r="C126" s="535" t="s">
        <v>1734</v>
      </c>
      <c r="D126" s="165" t="s">
        <v>1735</v>
      </c>
      <c r="E126" s="539">
        <v>0.39400000000000002</v>
      </c>
      <c r="F126" s="535">
        <v>15</v>
      </c>
      <c r="G126" s="165" t="s">
        <v>8</v>
      </c>
      <c r="H126" s="165"/>
      <c r="I126" s="165" t="s">
        <v>7</v>
      </c>
    </row>
    <row r="127" spans="1:9" ht="17">
      <c r="A127" s="6">
        <v>15</v>
      </c>
      <c r="B127" s="533" t="s">
        <v>1736</v>
      </c>
      <c r="C127" s="535"/>
      <c r="D127" s="165"/>
      <c r="E127" s="535"/>
      <c r="F127" s="535">
        <v>15</v>
      </c>
      <c r="G127" s="165"/>
      <c r="H127" s="165"/>
      <c r="I127" s="533" t="s">
        <v>1737</v>
      </c>
    </row>
    <row r="128" spans="1:9" ht="17">
      <c r="A128" s="6">
        <v>16</v>
      </c>
      <c r="B128" s="533" t="s">
        <v>1736</v>
      </c>
      <c r="C128" s="535"/>
      <c r="D128" s="165"/>
      <c r="E128" s="535"/>
      <c r="F128" s="535">
        <v>15</v>
      </c>
      <c r="G128" s="165"/>
      <c r="H128" s="165"/>
      <c r="I128" s="533" t="s">
        <v>1737</v>
      </c>
    </row>
    <row r="129" spans="1:9" ht="17">
      <c r="A129" s="6">
        <v>17</v>
      </c>
      <c r="B129" s="533" t="s">
        <v>43</v>
      </c>
      <c r="C129" s="535"/>
      <c r="D129" s="165"/>
      <c r="E129" s="535"/>
      <c r="F129" s="535">
        <v>15</v>
      </c>
      <c r="G129" s="165"/>
      <c r="H129" s="165"/>
      <c r="I129" s="533" t="s">
        <v>1738</v>
      </c>
    </row>
    <row r="130" spans="1:9" ht="17">
      <c r="A130" s="6">
        <v>18</v>
      </c>
      <c r="B130" s="533" t="s">
        <v>23</v>
      </c>
      <c r="C130" s="535"/>
      <c r="D130" s="165"/>
      <c r="E130" s="535"/>
      <c r="F130" s="535">
        <v>15</v>
      </c>
      <c r="G130" s="165"/>
      <c r="H130" s="165"/>
      <c r="I130" s="533" t="s">
        <v>1738</v>
      </c>
    </row>
    <row r="131" spans="1:9">
      <c r="A131" s="4"/>
      <c r="B131" s="4"/>
    </row>
    <row r="132" spans="1:9" ht="18.5">
      <c r="A132" s="746" t="s">
        <v>1739</v>
      </c>
      <c r="B132" s="746"/>
      <c r="C132" s="746"/>
      <c r="D132" s="746"/>
      <c r="E132" s="746"/>
      <c r="F132" s="746"/>
      <c r="G132" s="746"/>
      <c r="H132" s="746"/>
      <c r="I132" s="746"/>
    </row>
    <row r="133" spans="1:9" ht="51">
      <c r="A133" s="2" t="s">
        <v>1613</v>
      </c>
      <c r="B133" s="530" t="s">
        <v>3</v>
      </c>
      <c r="C133" s="530" t="s">
        <v>38</v>
      </c>
      <c r="D133" s="530" t="s">
        <v>5</v>
      </c>
      <c r="E133" s="530" t="s">
        <v>6</v>
      </c>
      <c r="F133" s="530" t="s">
        <v>2</v>
      </c>
      <c r="G133" s="530" t="s">
        <v>10</v>
      </c>
      <c r="H133" s="530" t="s">
        <v>4</v>
      </c>
      <c r="I133" s="530" t="s">
        <v>327</v>
      </c>
    </row>
    <row r="134" spans="1:9" ht="17">
      <c r="A134" s="6">
        <v>1</v>
      </c>
      <c r="B134" s="533" t="s">
        <v>1740</v>
      </c>
      <c r="C134" s="160"/>
      <c r="D134" s="165"/>
      <c r="E134" s="165"/>
      <c r="F134" s="165">
        <v>8</v>
      </c>
      <c r="G134" s="165"/>
      <c r="H134" s="165"/>
      <c r="I134" s="533" t="s">
        <v>1741</v>
      </c>
    </row>
    <row r="135" spans="1:9" ht="17">
      <c r="A135" s="6">
        <v>2</v>
      </c>
      <c r="B135" s="533" t="s">
        <v>1740</v>
      </c>
      <c r="C135" s="160"/>
      <c r="D135" s="165"/>
      <c r="E135" s="165"/>
      <c r="F135" s="165">
        <v>8</v>
      </c>
      <c r="G135" s="165"/>
      <c r="H135" s="165"/>
      <c r="I135" s="533" t="s">
        <v>1741</v>
      </c>
    </row>
    <row r="136" spans="1:9" ht="17">
      <c r="A136" s="6">
        <v>3</v>
      </c>
      <c r="B136" s="533" t="s">
        <v>1740</v>
      </c>
      <c r="C136" s="160"/>
      <c r="D136" s="165"/>
      <c r="E136" s="165"/>
      <c r="F136" s="165">
        <v>8</v>
      </c>
      <c r="G136" s="165"/>
      <c r="H136" s="165"/>
      <c r="I136" s="533" t="s">
        <v>1741</v>
      </c>
    </row>
    <row r="137" spans="1:9" ht="17">
      <c r="A137" s="6">
        <v>4</v>
      </c>
      <c r="B137" s="533" t="s">
        <v>1740</v>
      </c>
      <c r="C137" s="160"/>
      <c r="D137" s="165"/>
      <c r="E137" s="165"/>
      <c r="F137" s="165">
        <v>8</v>
      </c>
      <c r="G137" s="165"/>
      <c r="H137" s="165"/>
      <c r="I137" s="533" t="s">
        <v>1741</v>
      </c>
    </row>
    <row r="138" spans="1:9" ht="17">
      <c r="A138" s="6">
        <v>5</v>
      </c>
      <c r="B138" s="533" t="s">
        <v>43</v>
      </c>
      <c r="C138" s="160"/>
      <c r="D138" s="165"/>
      <c r="E138" s="165"/>
      <c r="F138" s="165">
        <v>8</v>
      </c>
      <c r="G138" s="165"/>
      <c r="H138" s="165"/>
      <c r="I138" s="533" t="s">
        <v>1742</v>
      </c>
    </row>
    <row r="139" spans="1:9" ht="17">
      <c r="A139" s="6">
        <v>6</v>
      </c>
      <c r="B139" s="540" t="s">
        <v>31</v>
      </c>
      <c r="C139" s="165" t="s">
        <v>1743</v>
      </c>
      <c r="D139" s="165" t="s">
        <v>1744</v>
      </c>
      <c r="E139" s="171">
        <v>0.30499999999999999</v>
      </c>
      <c r="F139" s="165">
        <v>8</v>
      </c>
      <c r="G139" s="165" t="s">
        <v>9</v>
      </c>
      <c r="H139" s="165" t="s">
        <v>1745</v>
      </c>
      <c r="I139" s="165" t="s">
        <v>33</v>
      </c>
    </row>
    <row r="140" spans="1:9" ht="17">
      <c r="A140" s="6">
        <v>7</v>
      </c>
      <c r="B140" s="540" t="s">
        <v>31</v>
      </c>
      <c r="C140" s="165" t="s">
        <v>1746</v>
      </c>
      <c r="D140" s="165" t="s">
        <v>1747</v>
      </c>
      <c r="E140" s="171">
        <v>0.39500000000000002</v>
      </c>
      <c r="F140" s="165">
        <v>8</v>
      </c>
      <c r="G140" s="165" t="s">
        <v>9</v>
      </c>
      <c r="H140" s="165" t="s">
        <v>1748</v>
      </c>
      <c r="I140" s="165" t="s">
        <v>33</v>
      </c>
    </row>
    <row r="141" spans="1:9" ht="17">
      <c r="A141" s="6">
        <v>8</v>
      </c>
      <c r="B141" s="540" t="s">
        <v>31</v>
      </c>
      <c r="C141" s="165" t="s">
        <v>1749</v>
      </c>
      <c r="D141" s="165" t="s">
        <v>1750</v>
      </c>
      <c r="E141" s="171">
        <v>0.41299999999999998</v>
      </c>
      <c r="F141" s="165">
        <v>8</v>
      </c>
      <c r="G141" s="165" t="s">
        <v>9</v>
      </c>
      <c r="H141" s="165" t="s">
        <v>1751</v>
      </c>
      <c r="I141" s="165" t="s">
        <v>33</v>
      </c>
    </row>
    <row r="142" spans="1:9" ht="17">
      <c r="A142" s="6">
        <v>9</v>
      </c>
      <c r="B142" s="540" t="s">
        <v>31</v>
      </c>
      <c r="C142" s="165" t="s">
        <v>1752</v>
      </c>
      <c r="D142" s="165" t="s">
        <v>1753</v>
      </c>
      <c r="E142" s="171">
        <v>0.41799999999999998</v>
      </c>
      <c r="F142" s="165">
        <v>8</v>
      </c>
      <c r="G142" s="165" t="s">
        <v>9</v>
      </c>
      <c r="H142" s="165" t="s">
        <v>1751</v>
      </c>
      <c r="I142" s="165" t="s">
        <v>33</v>
      </c>
    </row>
    <row r="143" spans="1:9" ht="17">
      <c r="A143" s="6">
        <v>10</v>
      </c>
      <c r="B143" s="540" t="s">
        <v>31</v>
      </c>
      <c r="C143" s="165" t="s">
        <v>1752</v>
      </c>
      <c r="D143" s="165" t="s">
        <v>1754</v>
      </c>
      <c r="E143" s="171">
        <v>0.43099999999999999</v>
      </c>
      <c r="F143" s="165">
        <v>8</v>
      </c>
      <c r="G143" s="165" t="s">
        <v>9</v>
      </c>
      <c r="H143" s="165" t="s">
        <v>1755</v>
      </c>
      <c r="I143" s="165" t="s">
        <v>33</v>
      </c>
    </row>
    <row r="144" spans="1:9" ht="17">
      <c r="A144" s="6">
        <v>11</v>
      </c>
      <c r="B144" s="540" t="s">
        <v>31</v>
      </c>
      <c r="C144" s="165" t="s">
        <v>1756</v>
      </c>
      <c r="D144" s="165" t="s">
        <v>1757</v>
      </c>
      <c r="E144" s="171">
        <v>0.4</v>
      </c>
      <c r="F144" s="165">
        <v>8</v>
      </c>
      <c r="G144" s="165" t="s">
        <v>8</v>
      </c>
      <c r="H144" s="165"/>
      <c r="I144" s="165" t="s">
        <v>7</v>
      </c>
    </row>
    <row r="145" spans="1:9" ht="17">
      <c r="A145" s="6">
        <v>12</v>
      </c>
      <c r="B145" s="540" t="s">
        <v>31</v>
      </c>
      <c r="C145" s="165" t="s">
        <v>1758</v>
      </c>
      <c r="D145" s="165" t="s">
        <v>1759</v>
      </c>
      <c r="E145" s="171">
        <v>0.435</v>
      </c>
      <c r="F145" s="165">
        <v>8</v>
      </c>
      <c r="G145" s="165" t="s">
        <v>8</v>
      </c>
      <c r="H145" s="165"/>
      <c r="I145" s="165" t="s">
        <v>7</v>
      </c>
    </row>
    <row r="146" spans="1:9" ht="17">
      <c r="A146" s="6">
        <v>13</v>
      </c>
      <c r="B146" s="540" t="s">
        <v>31</v>
      </c>
      <c r="C146" s="165" t="s">
        <v>1756</v>
      </c>
      <c r="D146" s="165" t="s">
        <v>1760</v>
      </c>
      <c r="E146" s="171">
        <v>0.435</v>
      </c>
      <c r="F146" s="165">
        <v>8</v>
      </c>
      <c r="G146" s="165" t="s">
        <v>8</v>
      </c>
      <c r="H146" s="165"/>
      <c r="I146" s="165" t="s">
        <v>7</v>
      </c>
    </row>
    <row r="147" spans="1:9" ht="17">
      <c r="A147" s="6">
        <v>14</v>
      </c>
      <c r="B147" s="540" t="s">
        <v>31</v>
      </c>
      <c r="C147" s="165" t="s">
        <v>1746</v>
      </c>
      <c r="D147" s="165" t="s">
        <v>1747</v>
      </c>
      <c r="E147" s="171">
        <v>0.39500000000000002</v>
      </c>
      <c r="F147" s="165">
        <v>8</v>
      </c>
      <c r="G147" s="165" t="s">
        <v>9</v>
      </c>
      <c r="H147" s="165" t="s">
        <v>1761</v>
      </c>
      <c r="I147" s="165" t="s">
        <v>33</v>
      </c>
    </row>
    <row r="148" spans="1:9" ht="17">
      <c r="A148" s="6">
        <v>15</v>
      </c>
      <c r="B148" s="540" t="s">
        <v>31</v>
      </c>
      <c r="C148" s="165" t="s">
        <v>1762</v>
      </c>
      <c r="D148" s="165" t="s">
        <v>1763</v>
      </c>
      <c r="E148" s="171">
        <v>0.40699999999999997</v>
      </c>
      <c r="F148" s="165">
        <v>8</v>
      </c>
      <c r="G148" s="165" t="s">
        <v>9</v>
      </c>
      <c r="H148" s="165" t="s">
        <v>1764</v>
      </c>
      <c r="I148" s="165" t="s">
        <v>33</v>
      </c>
    </row>
    <row r="149" spans="1:9" ht="17">
      <c r="A149" s="6">
        <v>16</v>
      </c>
      <c r="B149" s="540" t="s">
        <v>31</v>
      </c>
      <c r="C149" s="165" t="s">
        <v>1756</v>
      </c>
      <c r="D149" s="165" t="s">
        <v>1765</v>
      </c>
      <c r="E149" s="171">
        <v>0.441</v>
      </c>
      <c r="F149" s="165">
        <v>8</v>
      </c>
      <c r="G149" s="165" t="s">
        <v>8</v>
      </c>
      <c r="H149" s="165"/>
      <c r="I149" s="165" t="s">
        <v>33</v>
      </c>
    </row>
    <row r="150" spans="1:9" ht="17">
      <c r="A150" s="6">
        <v>17</v>
      </c>
      <c r="B150" s="540" t="s">
        <v>31</v>
      </c>
      <c r="C150" s="165" t="s">
        <v>1766</v>
      </c>
      <c r="D150" s="165" t="s">
        <v>1767</v>
      </c>
      <c r="E150" s="171">
        <v>0.57899999999999996</v>
      </c>
      <c r="F150" s="165">
        <v>8</v>
      </c>
      <c r="G150" s="165" t="s">
        <v>9</v>
      </c>
      <c r="H150" s="165"/>
      <c r="I150" s="165" t="s">
        <v>33</v>
      </c>
    </row>
    <row r="151" spans="1:9" ht="17">
      <c r="A151" s="6">
        <v>18</v>
      </c>
      <c r="B151" s="540" t="s">
        <v>31</v>
      </c>
      <c r="C151" s="165" t="s">
        <v>1768</v>
      </c>
      <c r="D151" s="165" t="s">
        <v>1769</v>
      </c>
      <c r="E151" s="171">
        <v>0.56999999999999995</v>
      </c>
      <c r="F151" s="165">
        <v>8</v>
      </c>
      <c r="G151" s="165" t="s">
        <v>9</v>
      </c>
      <c r="H151" s="165"/>
      <c r="I151" s="165" t="s">
        <v>33</v>
      </c>
    </row>
    <row r="152" spans="1:9" ht="63.75" customHeight="1">
      <c r="A152" s="746" t="s">
        <v>1770</v>
      </c>
      <c r="B152" s="746"/>
      <c r="C152" s="746"/>
      <c r="D152" s="746"/>
      <c r="E152" s="746"/>
      <c r="F152" s="746"/>
      <c r="G152" s="746"/>
      <c r="H152" s="746"/>
      <c r="I152" s="746"/>
    </row>
    <row r="153" spans="1:9" ht="51">
      <c r="A153" s="2" t="s">
        <v>1613</v>
      </c>
      <c r="B153" s="530" t="s">
        <v>3</v>
      </c>
      <c r="C153" s="530" t="s">
        <v>38</v>
      </c>
      <c r="D153" s="530" t="s">
        <v>5</v>
      </c>
      <c r="E153" s="530" t="s">
        <v>6</v>
      </c>
      <c r="F153" s="530" t="s">
        <v>2</v>
      </c>
      <c r="G153" s="530" t="s">
        <v>10</v>
      </c>
      <c r="H153" s="530" t="s">
        <v>4</v>
      </c>
      <c r="I153" s="530" t="s">
        <v>327</v>
      </c>
    </row>
    <row r="154" spans="1:9" ht="17">
      <c r="A154" s="6">
        <v>1</v>
      </c>
      <c r="B154" s="165" t="s">
        <v>31</v>
      </c>
      <c r="C154" s="165" t="s">
        <v>1771</v>
      </c>
      <c r="D154" s="165" t="s">
        <v>1772</v>
      </c>
      <c r="E154" s="165">
        <v>0.38500000000000001</v>
      </c>
      <c r="F154" s="165">
        <v>20</v>
      </c>
      <c r="G154" s="165" t="s">
        <v>9</v>
      </c>
      <c r="H154" s="535" t="s">
        <v>1773</v>
      </c>
      <c r="I154" s="165" t="s">
        <v>33</v>
      </c>
    </row>
    <row r="155" spans="1:9" ht="17">
      <c r="A155" s="6">
        <v>2</v>
      </c>
      <c r="B155" s="165" t="s">
        <v>31</v>
      </c>
      <c r="C155" s="165" t="s">
        <v>1771</v>
      </c>
      <c r="D155" s="165" t="s">
        <v>1774</v>
      </c>
      <c r="E155" s="165">
        <v>0.42399999999999999</v>
      </c>
      <c r="F155" s="165">
        <v>20</v>
      </c>
      <c r="G155" s="165" t="s">
        <v>9</v>
      </c>
      <c r="H155" s="535" t="s">
        <v>1775</v>
      </c>
      <c r="I155" s="165" t="s">
        <v>33</v>
      </c>
    </row>
    <row r="156" spans="1:9" ht="17">
      <c r="A156" s="6">
        <v>3</v>
      </c>
      <c r="B156" s="533" t="s">
        <v>642</v>
      </c>
      <c r="C156" s="165"/>
      <c r="D156" s="165"/>
      <c r="E156" s="165"/>
      <c r="F156" s="165">
        <v>20</v>
      </c>
      <c r="G156" s="165"/>
      <c r="H156" s="535"/>
      <c r="I156" s="533" t="s">
        <v>1776</v>
      </c>
    </row>
    <row r="157" spans="1:9" ht="17">
      <c r="A157" s="6">
        <v>4</v>
      </c>
      <c r="B157" s="165" t="s">
        <v>31</v>
      </c>
      <c r="C157" s="165" t="s">
        <v>1777</v>
      </c>
      <c r="D157" s="165" t="s">
        <v>1778</v>
      </c>
      <c r="E157" s="165">
        <v>0.375</v>
      </c>
      <c r="F157" s="165">
        <v>20</v>
      </c>
      <c r="G157" s="165" t="s">
        <v>9</v>
      </c>
      <c r="H157" s="535" t="s">
        <v>1779</v>
      </c>
      <c r="I157" s="165" t="s">
        <v>33</v>
      </c>
    </row>
    <row r="158" spans="1:9" ht="17">
      <c r="A158" s="6">
        <v>5</v>
      </c>
      <c r="B158" s="165" t="s">
        <v>31</v>
      </c>
      <c r="C158" s="165" t="s">
        <v>1780</v>
      </c>
      <c r="D158" s="165" t="s">
        <v>1781</v>
      </c>
      <c r="E158" s="165">
        <v>0.39100000000000001</v>
      </c>
      <c r="F158" s="165">
        <v>20</v>
      </c>
      <c r="G158" s="165" t="s">
        <v>9</v>
      </c>
      <c r="H158" s="535" t="s">
        <v>1782</v>
      </c>
      <c r="I158" s="165" t="s">
        <v>33</v>
      </c>
    </row>
    <row r="159" spans="1:9" ht="17">
      <c r="A159" s="6">
        <v>6</v>
      </c>
      <c r="B159" s="533" t="s">
        <v>45</v>
      </c>
      <c r="C159" s="165"/>
      <c r="D159" s="165"/>
      <c r="E159" s="165"/>
      <c r="F159" s="165">
        <v>20</v>
      </c>
      <c r="G159" s="165"/>
      <c r="H159" s="535"/>
      <c r="I159" s="533" t="s">
        <v>1783</v>
      </c>
    </row>
    <row r="160" spans="1:9" ht="17">
      <c r="A160" s="6">
        <v>7</v>
      </c>
      <c r="B160" s="165" t="s">
        <v>31</v>
      </c>
      <c r="C160" s="165" t="s">
        <v>1784</v>
      </c>
      <c r="D160" s="165" t="s">
        <v>1785</v>
      </c>
      <c r="E160" s="165">
        <v>0.39100000000000001</v>
      </c>
      <c r="F160" s="165">
        <v>20</v>
      </c>
      <c r="G160" s="165" t="s">
        <v>8</v>
      </c>
      <c r="H160" s="535"/>
      <c r="I160" s="165" t="s">
        <v>7</v>
      </c>
    </row>
    <row r="161" spans="1:9" ht="17">
      <c r="A161" s="6">
        <v>8</v>
      </c>
      <c r="B161" s="165" t="s">
        <v>31</v>
      </c>
      <c r="C161" s="165" t="s">
        <v>1784</v>
      </c>
      <c r="D161" s="165" t="s">
        <v>1786</v>
      </c>
      <c r="E161" s="165">
        <v>0.39700000000000002</v>
      </c>
      <c r="F161" s="165">
        <v>20</v>
      </c>
      <c r="G161" s="165" t="s">
        <v>8</v>
      </c>
      <c r="H161" s="535"/>
      <c r="I161" s="165" t="s">
        <v>7</v>
      </c>
    </row>
    <row r="162" spans="1:9" ht="17">
      <c r="A162" s="6">
        <v>9</v>
      </c>
      <c r="B162" s="533" t="s">
        <v>23</v>
      </c>
      <c r="C162" s="165"/>
      <c r="D162" s="165"/>
      <c r="E162" s="165"/>
      <c r="F162" s="165">
        <v>20</v>
      </c>
      <c r="G162" s="165"/>
      <c r="H162" s="535"/>
      <c r="I162" s="533" t="s">
        <v>1787</v>
      </c>
    </row>
    <row r="163" spans="1:9" ht="17">
      <c r="A163" s="6">
        <v>10</v>
      </c>
      <c r="B163" s="533" t="s">
        <v>679</v>
      </c>
      <c r="C163" s="165"/>
      <c r="D163" s="165"/>
      <c r="E163" s="165"/>
      <c r="F163" s="165">
        <v>20</v>
      </c>
      <c r="G163" s="165"/>
      <c r="H163" s="535"/>
      <c r="I163" s="538" t="s">
        <v>1788</v>
      </c>
    </row>
    <row r="164" spans="1:9" ht="17">
      <c r="A164" s="6">
        <v>11</v>
      </c>
      <c r="B164" s="533" t="s">
        <v>679</v>
      </c>
      <c r="C164" s="165"/>
      <c r="D164" s="165"/>
      <c r="E164" s="165"/>
      <c r="F164" s="165">
        <v>20</v>
      </c>
      <c r="G164" s="165"/>
      <c r="H164" s="535"/>
      <c r="I164" s="538" t="s">
        <v>1788</v>
      </c>
    </row>
    <row r="165" spans="1:9" ht="17">
      <c r="A165" s="6">
        <v>12</v>
      </c>
      <c r="B165" s="533" t="s">
        <v>23</v>
      </c>
      <c r="C165" s="165"/>
      <c r="D165" s="165"/>
      <c r="E165" s="165"/>
      <c r="F165" s="165">
        <v>20</v>
      </c>
      <c r="G165" s="165"/>
      <c r="H165" s="535"/>
      <c r="I165" s="533" t="s">
        <v>1789</v>
      </c>
    </row>
    <row r="166" spans="1:9" ht="17">
      <c r="A166" s="6">
        <v>13</v>
      </c>
      <c r="B166" s="533" t="s">
        <v>23</v>
      </c>
      <c r="C166" s="165"/>
      <c r="D166" s="165"/>
      <c r="E166" s="165"/>
      <c r="F166" s="165">
        <v>20</v>
      </c>
      <c r="G166" s="165"/>
      <c r="H166" s="535"/>
      <c r="I166" s="533" t="s">
        <v>1789</v>
      </c>
    </row>
    <row r="167" spans="1:9" ht="17">
      <c r="A167" s="6">
        <v>14</v>
      </c>
      <c r="B167" s="165" t="s">
        <v>31</v>
      </c>
      <c r="C167" s="165" t="s">
        <v>1771</v>
      </c>
      <c r="D167" s="165" t="s">
        <v>1790</v>
      </c>
      <c r="E167" s="165">
        <v>0.39900000000000002</v>
      </c>
      <c r="F167" s="165">
        <v>20</v>
      </c>
      <c r="G167" s="165" t="s">
        <v>9</v>
      </c>
      <c r="H167" s="535" t="s">
        <v>1779</v>
      </c>
      <c r="I167" s="165" t="s">
        <v>33</v>
      </c>
    </row>
    <row r="168" spans="1:9" ht="17">
      <c r="A168" s="6">
        <v>15</v>
      </c>
      <c r="B168" s="165" t="s">
        <v>31</v>
      </c>
      <c r="C168" s="165" t="s">
        <v>1791</v>
      </c>
      <c r="D168" s="165" t="s">
        <v>1792</v>
      </c>
      <c r="E168" s="165">
        <v>0.373</v>
      </c>
      <c r="F168" s="165">
        <v>20</v>
      </c>
      <c r="G168" s="165" t="s">
        <v>8</v>
      </c>
      <c r="H168" s="535"/>
      <c r="I168" s="165" t="s">
        <v>7</v>
      </c>
    </row>
    <row r="169" spans="1:9" ht="17">
      <c r="A169" s="6">
        <v>16</v>
      </c>
      <c r="B169" s="533" t="s">
        <v>54</v>
      </c>
      <c r="C169" s="165"/>
      <c r="D169" s="165"/>
      <c r="E169" s="165"/>
      <c r="F169" s="165">
        <v>20</v>
      </c>
      <c r="G169" s="165"/>
      <c r="H169" s="535"/>
      <c r="I169" s="533" t="s">
        <v>1783</v>
      </c>
    </row>
    <row r="170" spans="1:9" ht="17">
      <c r="A170" s="6">
        <v>17</v>
      </c>
      <c r="B170" s="533" t="s">
        <v>23</v>
      </c>
      <c r="C170" s="165"/>
      <c r="D170" s="165"/>
      <c r="E170" s="165"/>
      <c r="F170" s="165">
        <v>20</v>
      </c>
      <c r="G170" s="165"/>
      <c r="H170" s="535"/>
      <c r="I170" s="533" t="s">
        <v>1787</v>
      </c>
    </row>
    <row r="171" spans="1:9" ht="17">
      <c r="A171" s="6">
        <v>18</v>
      </c>
      <c r="B171" s="533" t="s">
        <v>14</v>
      </c>
      <c r="C171" s="165"/>
      <c r="D171" s="165"/>
      <c r="E171" s="165"/>
      <c r="F171" s="165">
        <v>20</v>
      </c>
      <c r="G171" s="165"/>
      <c r="H171" s="535"/>
      <c r="I171" s="533" t="s">
        <v>1776</v>
      </c>
    </row>
    <row r="172" spans="1:9" ht="58.5" customHeight="1">
      <c r="A172" s="746" t="s">
        <v>1793</v>
      </c>
      <c r="B172" s="746"/>
      <c r="C172" s="746"/>
      <c r="D172" s="746"/>
      <c r="E172" s="746"/>
      <c r="F172" s="746"/>
      <c r="G172" s="746"/>
      <c r="H172" s="746"/>
      <c r="I172" s="746"/>
    </row>
    <row r="173" spans="1:9" ht="51">
      <c r="A173" s="2" t="s">
        <v>1613</v>
      </c>
      <c r="B173" s="530" t="s">
        <v>3</v>
      </c>
      <c r="C173" s="530" t="s">
        <v>38</v>
      </c>
      <c r="D173" s="530" t="s">
        <v>5</v>
      </c>
      <c r="E173" s="530" t="s">
        <v>6</v>
      </c>
      <c r="F173" s="530" t="s">
        <v>2</v>
      </c>
      <c r="G173" s="530" t="s">
        <v>10</v>
      </c>
      <c r="H173" s="530" t="s">
        <v>4</v>
      </c>
      <c r="I173" s="530" t="s">
        <v>327</v>
      </c>
    </row>
    <row r="174" spans="1:9" ht="17">
      <c r="A174" s="6">
        <v>1</v>
      </c>
      <c r="B174" s="533" t="s">
        <v>116</v>
      </c>
      <c r="C174" s="165"/>
      <c r="D174" s="165"/>
      <c r="E174" s="165"/>
      <c r="F174" s="165">
        <v>3</v>
      </c>
      <c r="G174" s="165"/>
      <c r="H174" s="533"/>
      <c r="I174" s="533" t="s">
        <v>1794</v>
      </c>
    </row>
    <row r="175" spans="1:9" ht="17">
      <c r="A175" s="6">
        <v>2</v>
      </c>
      <c r="B175" s="533" t="s">
        <v>126</v>
      </c>
      <c r="C175" s="165"/>
      <c r="D175" s="165"/>
      <c r="E175" s="165"/>
      <c r="F175" s="165">
        <v>3</v>
      </c>
      <c r="G175" s="165"/>
      <c r="H175" s="533"/>
      <c r="I175" s="533" t="s">
        <v>1795</v>
      </c>
    </row>
    <row r="176" spans="1:9" ht="17">
      <c r="A176" s="6">
        <v>3</v>
      </c>
      <c r="B176" s="533" t="s">
        <v>115</v>
      </c>
      <c r="C176" s="165"/>
      <c r="D176" s="165"/>
      <c r="E176" s="165"/>
      <c r="F176" s="165">
        <v>3</v>
      </c>
      <c r="G176" s="165"/>
      <c r="H176" s="533"/>
      <c r="I176" s="533" t="s">
        <v>1796</v>
      </c>
    </row>
    <row r="177" spans="1:9" ht="17">
      <c r="A177" s="6">
        <v>4</v>
      </c>
      <c r="B177" s="533" t="s">
        <v>115</v>
      </c>
      <c r="C177" s="165"/>
      <c r="D177" s="165"/>
      <c r="E177" s="165"/>
      <c r="F177" s="165">
        <v>3</v>
      </c>
      <c r="G177" s="165"/>
      <c r="H177" s="533"/>
      <c r="I177" s="533" t="s">
        <v>1796</v>
      </c>
    </row>
    <row r="178" spans="1:9" ht="17">
      <c r="A178" s="6">
        <v>5</v>
      </c>
      <c r="B178" s="533" t="s">
        <v>43</v>
      </c>
      <c r="C178" s="165"/>
      <c r="D178" s="165"/>
      <c r="E178" s="165"/>
      <c r="F178" s="165">
        <v>3</v>
      </c>
      <c r="G178" s="165"/>
      <c r="H178" s="533"/>
      <c r="I178" s="533" t="s">
        <v>1797</v>
      </c>
    </row>
    <row r="179" spans="1:9" ht="17">
      <c r="A179" s="6">
        <v>6</v>
      </c>
      <c r="B179" s="533" t="s">
        <v>1798</v>
      </c>
      <c r="C179" s="165"/>
      <c r="D179" s="165"/>
      <c r="E179" s="165"/>
      <c r="F179" s="165">
        <v>3</v>
      </c>
      <c r="G179" s="165"/>
      <c r="H179" s="533"/>
      <c r="I179" s="533" t="s">
        <v>1795</v>
      </c>
    </row>
    <row r="180" spans="1:9" ht="17">
      <c r="A180" s="6">
        <v>7</v>
      </c>
      <c r="B180" s="533" t="s">
        <v>43</v>
      </c>
      <c r="C180" s="165"/>
      <c r="D180" s="165"/>
      <c r="E180" s="165"/>
      <c r="F180" s="165">
        <v>3</v>
      </c>
      <c r="G180" s="165"/>
      <c r="H180" s="533"/>
      <c r="I180" s="533" t="s">
        <v>1799</v>
      </c>
    </row>
    <row r="181" spans="1:9" ht="17">
      <c r="A181" s="6">
        <v>8</v>
      </c>
      <c r="B181" s="533" t="s">
        <v>43</v>
      </c>
      <c r="C181" s="165"/>
      <c r="D181" s="165"/>
      <c r="E181" s="165"/>
      <c r="F181" s="165">
        <v>3</v>
      </c>
      <c r="G181" s="165"/>
      <c r="H181" s="533"/>
      <c r="I181" s="533" t="s">
        <v>1799</v>
      </c>
    </row>
    <row r="182" spans="1:9" ht="17">
      <c r="A182" s="6">
        <v>9</v>
      </c>
      <c r="B182" s="165" t="s">
        <v>31</v>
      </c>
      <c r="C182" s="165" t="s">
        <v>1800</v>
      </c>
      <c r="D182" s="165" t="s">
        <v>1801</v>
      </c>
      <c r="E182" s="165">
        <v>0.39900000000000002</v>
      </c>
      <c r="F182" s="165">
        <v>3</v>
      </c>
      <c r="G182" s="165" t="s">
        <v>110</v>
      </c>
      <c r="H182" s="533"/>
      <c r="I182" s="165" t="s">
        <v>7</v>
      </c>
    </row>
    <row r="183" spans="1:9" ht="17">
      <c r="A183" s="6">
        <v>10</v>
      </c>
      <c r="B183" s="541" t="s">
        <v>43</v>
      </c>
      <c r="C183" s="165"/>
      <c r="D183" s="165"/>
      <c r="E183" s="165"/>
      <c r="F183" s="165">
        <v>3</v>
      </c>
      <c r="G183" s="165"/>
      <c r="H183" s="541"/>
      <c r="I183" s="538" t="s">
        <v>1802</v>
      </c>
    </row>
    <row r="184" spans="1:9" ht="17">
      <c r="A184" s="6">
        <v>11</v>
      </c>
      <c r="B184" s="533" t="s">
        <v>43</v>
      </c>
      <c r="C184" s="165"/>
      <c r="D184" s="165"/>
      <c r="E184" s="165"/>
      <c r="F184" s="165">
        <v>3</v>
      </c>
      <c r="G184" s="165"/>
      <c r="H184" s="533"/>
      <c r="I184" s="533" t="s">
        <v>1803</v>
      </c>
    </row>
    <row r="185" spans="1:9" ht="17">
      <c r="A185" s="6">
        <v>12</v>
      </c>
      <c r="B185" s="533" t="s">
        <v>43</v>
      </c>
      <c r="C185" s="165"/>
      <c r="D185" s="165"/>
      <c r="E185" s="165"/>
      <c r="F185" s="165">
        <v>3</v>
      </c>
      <c r="G185" s="165"/>
      <c r="H185" s="533"/>
      <c r="I185" s="533" t="s">
        <v>1804</v>
      </c>
    </row>
    <row r="186" spans="1:9" ht="17">
      <c r="A186" s="6">
        <v>13</v>
      </c>
      <c r="B186" s="165" t="s">
        <v>31</v>
      </c>
      <c r="C186" s="165" t="s">
        <v>1800</v>
      </c>
      <c r="D186" s="165" t="s">
        <v>1805</v>
      </c>
      <c r="E186" s="165">
        <v>0.379</v>
      </c>
      <c r="F186" s="165">
        <v>3</v>
      </c>
      <c r="G186" s="165" t="s">
        <v>110</v>
      </c>
      <c r="H186" s="533"/>
      <c r="I186" s="165" t="s">
        <v>7</v>
      </c>
    </row>
    <row r="187" spans="1:9" ht="17">
      <c r="A187" s="6">
        <v>14</v>
      </c>
      <c r="B187" s="165" t="s">
        <v>31</v>
      </c>
      <c r="C187" s="165" t="s">
        <v>1806</v>
      </c>
      <c r="D187" s="165" t="s">
        <v>1807</v>
      </c>
      <c r="E187" s="165">
        <v>0.36899999999999999</v>
      </c>
      <c r="F187" s="165">
        <v>3</v>
      </c>
      <c r="G187" s="165" t="s">
        <v>110</v>
      </c>
      <c r="H187" s="533"/>
      <c r="I187" s="165" t="s">
        <v>7</v>
      </c>
    </row>
    <row r="188" spans="1:9" ht="17">
      <c r="A188" s="6">
        <v>15</v>
      </c>
      <c r="B188" s="165" t="s">
        <v>31</v>
      </c>
      <c r="C188" s="165" t="s">
        <v>1806</v>
      </c>
      <c r="D188" s="165" t="s">
        <v>1808</v>
      </c>
      <c r="E188" s="165">
        <v>0.38300000000000001</v>
      </c>
      <c r="F188" s="165">
        <v>3</v>
      </c>
      <c r="G188" s="165" t="s">
        <v>110</v>
      </c>
      <c r="H188" s="533"/>
      <c r="I188" s="165" t="s">
        <v>7</v>
      </c>
    </row>
    <row r="189" spans="1:9" ht="17">
      <c r="A189" s="6">
        <v>16</v>
      </c>
      <c r="B189" s="165" t="s">
        <v>31</v>
      </c>
      <c r="C189" s="165" t="s">
        <v>1806</v>
      </c>
      <c r="D189" s="165" t="s">
        <v>1809</v>
      </c>
      <c r="E189" s="165">
        <v>0.36799999999999999</v>
      </c>
      <c r="F189" s="165">
        <v>3</v>
      </c>
      <c r="G189" s="165" t="s">
        <v>110</v>
      </c>
      <c r="H189" s="533"/>
      <c r="I189" s="165" t="s">
        <v>7</v>
      </c>
    </row>
    <row r="190" spans="1:9" ht="17">
      <c r="A190" s="6">
        <v>17</v>
      </c>
      <c r="B190" s="165" t="s">
        <v>31</v>
      </c>
      <c r="C190" s="165" t="s">
        <v>1806</v>
      </c>
      <c r="D190" s="165" t="s">
        <v>1810</v>
      </c>
      <c r="E190" s="165">
        <v>0.36699999999999999</v>
      </c>
      <c r="F190" s="165">
        <v>3</v>
      </c>
      <c r="G190" s="165" t="s">
        <v>110</v>
      </c>
      <c r="H190" s="533"/>
      <c r="I190" s="165" t="s">
        <v>7</v>
      </c>
    </row>
    <row r="191" spans="1:9" ht="17">
      <c r="A191" s="6">
        <v>18</v>
      </c>
      <c r="B191" s="165" t="s">
        <v>31</v>
      </c>
      <c r="C191" s="165" t="s">
        <v>1800</v>
      </c>
      <c r="D191" s="165" t="s">
        <v>1811</v>
      </c>
      <c r="E191" s="165">
        <v>0.378</v>
      </c>
      <c r="F191" s="165">
        <v>3</v>
      </c>
      <c r="G191" s="165" t="s">
        <v>110</v>
      </c>
      <c r="H191" s="533"/>
      <c r="I191" s="165" t="s">
        <v>7</v>
      </c>
    </row>
    <row r="192" spans="1:9" ht="65.25" customHeight="1">
      <c r="A192" s="746" t="s">
        <v>1812</v>
      </c>
      <c r="B192" s="746"/>
      <c r="C192" s="746"/>
      <c r="D192" s="746"/>
      <c r="E192" s="746"/>
      <c r="F192" s="746"/>
      <c r="G192" s="746"/>
      <c r="H192" s="746"/>
      <c r="I192" s="746"/>
    </row>
    <row r="193" spans="1:9" ht="51">
      <c r="A193" s="2" t="s">
        <v>1613</v>
      </c>
      <c r="B193" s="530" t="s">
        <v>3</v>
      </c>
      <c r="C193" s="530" t="s">
        <v>38</v>
      </c>
      <c r="D193" s="530" t="s">
        <v>5</v>
      </c>
      <c r="E193" s="530" t="s">
        <v>6</v>
      </c>
      <c r="F193" s="530" t="s">
        <v>2</v>
      </c>
      <c r="G193" s="530" t="s">
        <v>10</v>
      </c>
      <c r="H193" s="530" t="s">
        <v>4</v>
      </c>
      <c r="I193" s="530" t="s">
        <v>327</v>
      </c>
    </row>
    <row r="194" spans="1:9" ht="17">
      <c r="A194" s="6">
        <v>1</v>
      </c>
      <c r="B194" s="165" t="s">
        <v>31</v>
      </c>
      <c r="C194" s="165" t="s">
        <v>1813</v>
      </c>
      <c r="D194" s="165" t="s">
        <v>1814</v>
      </c>
      <c r="E194" s="165">
        <v>0.38</v>
      </c>
      <c r="F194" s="165">
        <v>11</v>
      </c>
      <c r="G194" s="165" t="s">
        <v>8</v>
      </c>
      <c r="H194" s="533"/>
      <c r="I194" s="165" t="s">
        <v>7</v>
      </c>
    </row>
    <row r="195" spans="1:9" ht="17">
      <c r="A195" s="6">
        <v>2</v>
      </c>
      <c r="B195" s="165" t="s">
        <v>31</v>
      </c>
      <c r="C195" s="535" t="s">
        <v>1813</v>
      </c>
      <c r="D195" s="165" t="s">
        <v>1815</v>
      </c>
      <c r="E195" s="535">
        <v>0.40400000000000003</v>
      </c>
      <c r="F195" s="535">
        <v>11</v>
      </c>
      <c r="G195" s="165" t="s">
        <v>8</v>
      </c>
      <c r="H195" s="533"/>
      <c r="I195" s="165" t="s">
        <v>7</v>
      </c>
    </row>
    <row r="196" spans="1:9" ht="17">
      <c r="A196" s="6">
        <v>3</v>
      </c>
      <c r="B196" s="533" t="s">
        <v>1542</v>
      </c>
      <c r="C196" s="535"/>
      <c r="D196" s="165"/>
      <c r="E196" s="535"/>
      <c r="F196" s="535">
        <v>11</v>
      </c>
      <c r="G196" s="165"/>
      <c r="H196" s="533"/>
      <c r="I196" s="533" t="s">
        <v>1816</v>
      </c>
    </row>
    <row r="197" spans="1:9" ht="17">
      <c r="A197" s="6">
        <v>4</v>
      </c>
      <c r="B197" s="533" t="s">
        <v>1817</v>
      </c>
      <c r="C197" s="535"/>
      <c r="D197" s="165"/>
      <c r="E197" s="535"/>
      <c r="F197" s="535">
        <v>11</v>
      </c>
      <c r="G197" s="165"/>
      <c r="H197" s="533"/>
      <c r="I197" s="533" t="s">
        <v>1794</v>
      </c>
    </row>
    <row r="198" spans="1:9" ht="17">
      <c r="A198" s="6">
        <v>5</v>
      </c>
      <c r="B198" s="533" t="s">
        <v>45</v>
      </c>
      <c r="C198" s="535"/>
      <c r="D198" s="165"/>
      <c r="E198" s="535"/>
      <c r="F198" s="535">
        <v>11</v>
      </c>
      <c r="G198" s="165"/>
      <c r="H198" s="533"/>
      <c r="I198" s="533" t="s">
        <v>1818</v>
      </c>
    </row>
    <row r="199" spans="1:9" ht="17">
      <c r="A199" s="6">
        <v>6</v>
      </c>
      <c r="B199" s="533" t="s">
        <v>45</v>
      </c>
      <c r="C199" s="535"/>
      <c r="D199" s="165"/>
      <c r="E199" s="535"/>
      <c r="F199" s="535">
        <v>11</v>
      </c>
      <c r="G199" s="165"/>
      <c r="H199" s="533"/>
      <c r="I199" s="533" t="s">
        <v>1818</v>
      </c>
    </row>
    <row r="200" spans="1:9" ht="17">
      <c r="A200" s="6">
        <v>7</v>
      </c>
      <c r="B200" s="533" t="s">
        <v>43</v>
      </c>
      <c r="C200" s="535"/>
      <c r="D200" s="165"/>
      <c r="E200" s="535"/>
      <c r="F200" s="535">
        <v>11</v>
      </c>
      <c r="G200" s="165"/>
      <c r="H200" s="533"/>
      <c r="I200" s="533" t="s">
        <v>1819</v>
      </c>
    </row>
    <row r="201" spans="1:9" ht="17">
      <c r="A201" s="6">
        <v>8</v>
      </c>
      <c r="B201" s="533" t="s">
        <v>43</v>
      </c>
      <c r="C201" s="535"/>
      <c r="D201" s="165"/>
      <c r="E201" s="535"/>
      <c r="F201" s="535">
        <v>11</v>
      </c>
      <c r="G201" s="165"/>
      <c r="H201" s="533"/>
      <c r="I201" s="533" t="s">
        <v>1820</v>
      </c>
    </row>
    <row r="202" spans="1:9" ht="17">
      <c r="A202" s="6">
        <v>9</v>
      </c>
      <c r="B202" s="533" t="s">
        <v>642</v>
      </c>
      <c r="C202" s="535"/>
      <c r="D202" s="165"/>
      <c r="E202" s="535"/>
      <c r="F202" s="535">
        <v>11</v>
      </c>
      <c r="G202" s="165"/>
      <c r="H202" s="533"/>
      <c r="I202" s="533" t="s">
        <v>1821</v>
      </c>
    </row>
    <row r="203" spans="1:9" ht="17">
      <c r="A203" s="6">
        <v>10</v>
      </c>
      <c r="B203" s="533" t="s">
        <v>642</v>
      </c>
      <c r="C203" s="535"/>
      <c r="D203" s="165"/>
      <c r="E203" s="535"/>
      <c r="F203" s="535">
        <v>11</v>
      </c>
      <c r="G203" s="165"/>
      <c r="H203" s="533"/>
      <c r="I203" s="533" t="s">
        <v>1821</v>
      </c>
    </row>
    <row r="204" spans="1:9" ht="17">
      <c r="A204" s="6">
        <v>11</v>
      </c>
      <c r="B204" s="533" t="s">
        <v>43</v>
      </c>
      <c r="C204" s="535"/>
      <c r="D204" s="165"/>
      <c r="E204" s="535"/>
      <c r="F204" s="535">
        <v>11</v>
      </c>
      <c r="G204" s="165"/>
      <c r="H204" s="533"/>
      <c r="I204" s="533" t="s">
        <v>1820</v>
      </c>
    </row>
    <row r="205" spans="1:9" ht="17">
      <c r="A205" s="6">
        <v>12</v>
      </c>
      <c r="B205" s="533" t="s">
        <v>1542</v>
      </c>
      <c r="C205" s="535"/>
      <c r="D205" s="165"/>
      <c r="E205" s="535"/>
      <c r="F205" s="535">
        <v>11</v>
      </c>
      <c r="G205" s="165"/>
      <c r="H205" s="533"/>
      <c r="I205" s="533" t="s">
        <v>1816</v>
      </c>
    </row>
    <row r="206" spans="1:9" ht="17">
      <c r="A206" s="6">
        <v>13</v>
      </c>
      <c r="B206" s="533" t="s">
        <v>43</v>
      </c>
      <c r="C206" s="535"/>
      <c r="D206" s="165"/>
      <c r="E206" s="535"/>
      <c r="F206" s="535">
        <v>11</v>
      </c>
      <c r="G206" s="165"/>
      <c r="H206" s="533"/>
      <c r="I206" s="533" t="s">
        <v>1819</v>
      </c>
    </row>
    <row r="207" spans="1:9" ht="17">
      <c r="A207" s="6">
        <v>14</v>
      </c>
      <c r="B207" s="165" t="s">
        <v>31</v>
      </c>
      <c r="C207" s="535" t="s">
        <v>1822</v>
      </c>
      <c r="D207" s="165" t="s">
        <v>1823</v>
      </c>
      <c r="E207" s="535">
        <v>0.38200000000000001</v>
      </c>
      <c r="F207" s="535">
        <v>11</v>
      </c>
      <c r="G207" s="165" t="s">
        <v>9</v>
      </c>
      <c r="H207" s="535" t="s">
        <v>1824</v>
      </c>
      <c r="I207" s="165" t="s">
        <v>33</v>
      </c>
    </row>
    <row r="208" spans="1:9" ht="17">
      <c r="A208" s="6">
        <v>15</v>
      </c>
      <c r="B208" s="533" t="s">
        <v>43</v>
      </c>
      <c r="C208" s="535"/>
      <c r="D208" s="165"/>
      <c r="E208" s="535"/>
      <c r="F208" s="535">
        <v>11</v>
      </c>
      <c r="G208" s="165" t="s">
        <v>8</v>
      </c>
      <c r="H208" s="533"/>
      <c r="I208" s="533" t="s">
        <v>1825</v>
      </c>
    </row>
    <row r="209" spans="1:9" ht="17">
      <c r="A209" s="6">
        <v>16</v>
      </c>
      <c r="B209" s="533" t="s">
        <v>43</v>
      </c>
      <c r="C209" s="535"/>
      <c r="D209" s="165"/>
      <c r="E209" s="535"/>
      <c r="F209" s="535">
        <v>11</v>
      </c>
      <c r="G209" s="165" t="s">
        <v>8</v>
      </c>
      <c r="H209" s="542"/>
      <c r="I209" s="533" t="s">
        <v>1825</v>
      </c>
    </row>
    <row r="210" spans="1:9" ht="17">
      <c r="A210" s="6">
        <v>17</v>
      </c>
      <c r="B210" s="533" t="s">
        <v>131</v>
      </c>
      <c r="C210" s="535"/>
      <c r="D210" s="165"/>
      <c r="E210" s="535"/>
      <c r="F210" s="535">
        <v>11</v>
      </c>
      <c r="G210" s="165" t="s">
        <v>8</v>
      </c>
      <c r="H210" s="533"/>
      <c r="I210" s="533" t="s">
        <v>1826</v>
      </c>
    </row>
    <row r="211" spans="1:9" ht="17">
      <c r="A211" s="6">
        <v>18</v>
      </c>
      <c r="B211" s="165" t="s">
        <v>31</v>
      </c>
      <c r="C211" s="535" t="s">
        <v>1827</v>
      </c>
      <c r="D211" s="165" t="s">
        <v>1615</v>
      </c>
      <c r="E211" s="535">
        <v>0.47799999999999998</v>
      </c>
      <c r="F211" s="535">
        <v>11</v>
      </c>
      <c r="G211" s="165" t="s">
        <v>9</v>
      </c>
      <c r="H211" s="535" t="s">
        <v>1828</v>
      </c>
      <c r="I211" s="165" t="s">
        <v>33</v>
      </c>
    </row>
    <row r="212" spans="1:9" ht="68.25" customHeight="1">
      <c r="A212" s="746" t="s">
        <v>1829</v>
      </c>
      <c r="B212" s="746"/>
      <c r="C212" s="746"/>
      <c r="D212" s="746"/>
      <c r="E212" s="746"/>
      <c r="F212" s="746"/>
      <c r="G212" s="746"/>
      <c r="H212" s="746"/>
      <c r="I212" s="746"/>
    </row>
    <row r="213" spans="1:9" ht="51">
      <c r="A213" s="2" t="s">
        <v>1613</v>
      </c>
      <c r="B213" s="530" t="s">
        <v>3</v>
      </c>
      <c r="C213" s="530" t="s">
        <v>38</v>
      </c>
      <c r="D213" s="530" t="s">
        <v>5</v>
      </c>
      <c r="E213" s="530" t="s">
        <v>6</v>
      </c>
      <c r="F213" s="530" t="s">
        <v>2</v>
      </c>
      <c r="G213" s="530" t="s">
        <v>10</v>
      </c>
      <c r="H213" s="530" t="s">
        <v>4</v>
      </c>
      <c r="I213" s="530" t="s">
        <v>327</v>
      </c>
    </row>
    <row r="214" spans="1:9" ht="17">
      <c r="A214" s="6">
        <v>1</v>
      </c>
      <c r="B214" s="533" t="s">
        <v>45</v>
      </c>
      <c r="C214" s="165"/>
      <c r="D214" s="165"/>
      <c r="E214" s="165"/>
      <c r="F214" s="165">
        <v>13</v>
      </c>
      <c r="G214" s="165"/>
      <c r="H214" s="165"/>
      <c r="I214" s="533" t="s">
        <v>1818</v>
      </c>
    </row>
    <row r="215" spans="1:9" ht="17">
      <c r="A215" s="6">
        <v>2</v>
      </c>
      <c r="B215" s="533" t="s">
        <v>45</v>
      </c>
      <c r="C215" s="535"/>
      <c r="D215" s="165"/>
      <c r="E215" s="535"/>
      <c r="F215" s="535">
        <v>13</v>
      </c>
      <c r="G215" s="165"/>
      <c r="H215" s="535"/>
      <c r="I215" s="533" t="s">
        <v>1818</v>
      </c>
    </row>
    <row r="216" spans="1:9" ht="17">
      <c r="A216" s="6">
        <v>3</v>
      </c>
      <c r="B216" s="533" t="s">
        <v>14</v>
      </c>
      <c r="C216" s="535"/>
      <c r="D216" s="165"/>
      <c r="E216" s="535"/>
      <c r="F216" s="535">
        <v>13</v>
      </c>
      <c r="G216" s="165"/>
      <c r="H216" s="535"/>
      <c r="I216" s="533" t="s">
        <v>1818</v>
      </c>
    </row>
    <row r="217" spans="1:9" ht="17">
      <c r="A217" s="6">
        <v>4</v>
      </c>
      <c r="B217" s="533" t="s">
        <v>642</v>
      </c>
      <c r="C217" s="535"/>
      <c r="D217" s="165"/>
      <c r="E217" s="535"/>
      <c r="F217" s="535">
        <v>13</v>
      </c>
      <c r="G217" s="165"/>
      <c r="H217" s="535"/>
      <c r="I217" s="533" t="s">
        <v>1818</v>
      </c>
    </row>
    <row r="218" spans="1:9" ht="17">
      <c r="A218" s="6">
        <v>5</v>
      </c>
      <c r="B218" s="533" t="s">
        <v>1542</v>
      </c>
      <c r="C218" s="535"/>
      <c r="D218" s="165"/>
      <c r="E218" s="535"/>
      <c r="F218" s="535">
        <v>13</v>
      </c>
      <c r="G218" s="165"/>
      <c r="H218" s="535"/>
      <c r="I218" s="533" t="s">
        <v>1816</v>
      </c>
    </row>
    <row r="219" spans="1:9" ht="17">
      <c r="A219" s="6">
        <v>6</v>
      </c>
      <c r="B219" s="533" t="s">
        <v>1542</v>
      </c>
      <c r="C219" s="535"/>
      <c r="D219" s="165"/>
      <c r="E219" s="535"/>
      <c r="F219" s="535">
        <v>13</v>
      </c>
      <c r="G219" s="165"/>
      <c r="H219" s="535"/>
      <c r="I219" s="533" t="s">
        <v>1816</v>
      </c>
    </row>
    <row r="220" spans="1:9" ht="17">
      <c r="A220" s="6">
        <v>7</v>
      </c>
      <c r="B220" s="165" t="s">
        <v>31</v>
      </c>
      <c r="C220" s="535" t="s">
        <v>1830</v>
      </c>
      <c r="D220" s="165" t="s">
        <v>1831</v>
      </c>
      <c r="E220" s="535">
        <v>0.38</v>
      </c>
      <c r="F220" s="535">
        <v>13</v>
      </c>
      <c r="G220" s="165" t="s">
        <v>8</v>
      </c>
      <c r="H220" s="535"/>
      <c r="I220" s="165" t="s">
        <v>7</v>
      </c>
    </row>
    <row r="221" spans="1:9" ht="17">
      <c r="A221" s="6">
        <v>8</v>
      </c>
      <c r="B221" s="165" t="s">
        <v>31</v>
      </c>
      <c r="C221" s="535" t="s">
        <v>1832</v>
      </c>
      <c r="D221" s="165" t="s">
        <v>1833</v>
      </c>
      <c r="E221" s="535">
        <v>0.36899999999999999</v>
      </c>
      <c r="F221" s="535">
        <v>13</v>
      </c>
      <c r="G221" s="165" t="s">
        <v>8</v>
      </c>
      <c r="H221" s="535"/>
      <c r="I221" s="165" t="s">
        <v>7</v>
      </c>
    </row>
    <row r="222" spans="1:9" ht="17">
      <c r="A222" s="6">
        <v>9</v>
      </c>
      <c r="B222" s="165" t="s">
        <v>31</v>
      </c>
      <c r="C222" s="535" t="s">
        <v>1834</v>
      </c>
      <c r="D222" s="165" t="s">
        <v>1835</v>
      </c>
      <c r="E222" s="535">
        <v>0.374</v>
      </c>
      <c r="F222" s="535">
        <v>13</v>
      </c>
      <c r="G222" s="165" t="s">
        <v>8</v>
      </c>
      <c r="H222" s="535"/>
      <c r="I222" s="165" t="s">
        <v>7</v>
      </c>
    </row>
    <row r="223" spans="1:9" ht="17">
      <c r="A223" s="6">
        <v>10</v>
      </c>
      <c r="B223" s="165" t="s">
        <v>31</v>
      </c>
      <c r="C223" s="535" t="s">
        <v>1836</v>
      </c>
      <c r="D223" s="165" t="s">
        <v>1837</v>
      </c>
      <c r="E223" s="535">
        <v>0.33500000000000002</v>
      </c>
      <c r="F223" s="535">
        <v>13</v>
      </c>
      <c r="G223" s="165" t="s">
        <v>9</v>
      </c>
      <c r="H223" s="535" t="s">
        <v>1838</v>
      </c>
      <c r="I223" s="165" t="s">
        <v>33</v>
      </c>
    </row>
    <row r="224" spans="1:9" ht="17">
      <c r="A224" s="6">
        <v>11</v>
      </c>
      <c r="B224" s="165" t="s">
        <v>31</v>
      </c>
      <c r="C224" s="535" t="s">
        <v>1708</v>
      </c>
      <c r="D224" s="165" t="s">
        <v>1839</v>
      </c>
      <c r="E224" s="535">
        <v>0.33500000000000002</v>
      </c>
      <c r="F224" s="535">
        <v>13</v>
      </c>
      <c r="G224" s="165" t="s">
        <v>9</v>
      </c>
      <c r="H224" s="535" t="s">
        <v>1840</v>
      </c>
      <c r="I224" s="165" t="s">
        <v>33</v>
      </c>
    </row>
    <row r="225" spans="1:9" ht="17">
      <c r="A225" s="6">
        <v>12</v>
      </c>
      <c r="B225" s="165" t="s">
        <v>31</v>
      </c>
      <c r="C225" s="535" t="s">
        <v>1834</v>
      </c>
      <c r="D225" s="165" t="s">
        <v>1835</v>
      </c>
      <c r="E225" s="535">
        <v>0.374</v>
      </c>
      <c r="F225" s="535">
        <v>13</v>
      </c>
      <c r="G225" s="165" t="s">
        <v>8</v>
      </c>
      <c r="H225" s="535"/>
      <c r="I225" s="165" t="s">
        <v>7</v>
      </c>
    </row>
    <row r="226" spans="1:9" ht="17">
      <c r="A226" s="6">
        <v>13</v>
      </c>
      <c r="B226" s="533" t="s">
        <v>43</v>
      </c>
      <c r="C226" s="535"/>
      <c r="D226" s="165"/>
      <c r="E226" s="535"/>
      <c r="F226" s="535">
        <v>13</v>
      </c>
      <c r="G226" s="165"/>
      <c r="H226" s="535"/>
      <c r="I226" s="533" t="s">
        <v>1841</v>
      </c>
    </row>
    <row r="227" spans="1:9" ht="17">
      <c r="A227" s="6">
        <v>14</v>
      </c>
      <c r="B227" s="533" t="s">
        <v>43</v>
      </c>
      <c r="C227" s="535"/>
      <c r="D227" s="165"/>
      <c r="E227" s="535"/>
      <c r="F227" s="535">
        <v>13</v>
      </c>
      <c r="G227" s="165"/>
      <c r="H227" s="535"/>
      <c r="I227" s="533" t="s">
        <v>1841</v>
      </c>
    </row>
    <row r="228" spans="1:9" ht="17">
      <c r="A228" s="6">
        <v>15</v>
      </c>
      <c r="B228" s="533" t="s">
        <v>43</v>
      </c>
      <c r="C228" s="535"/>
      <c r="D228" s="165"/>
      <c r="E228" s="535"/>
      <c r="F228" s="535">
        <v>13</v>
      </c>
      <c r="G228" s="165"/>
      <c r="H228" s="535"/>
      <c r="I228" s="543" t="s">
        <v>1842</v>
      </c>
    </row>
    <row r="229" spans="1:9" ht="17">
      <c r="A229" s="6">
        <v>16</v>
      </c>
      <c r="B229" s="165" t="s">
        <v>31</v>
      </c>
      <c r="C229" s="535" t="s">
        <v>1843</v>
      </c>
      <c r="D229" s="165" t="s">
        <v>1844</v>
      </c>
      <c r="E229" s="535">
        <v>0.35899999999999999</v>
      </c>
      <c r="F229" s="535">
        <v>13</v>
      </c>
      <c r="G229" s="165" t="s">
        <v>9</v>
      </c>
      <c r="H229" s="535" t="s">
        <v>1845</v>
      </c>
      <c r="I229" s="165" t="s">
        <v>33</v>
      </c>
    </row>
    <row r="230" spans="1:9" ht="17">
      <c r="A230" s="6">
        <v>17</v>
      </c>
      <c r="B230" s="165" t="s">
        <v>31</v>
      </c>
      <c r="C230" s="535" t="s">
        <v>1846</v>
      </c>
      <c r="D230" s="165" t="s">
        <v>1847</v>
      </c>
      <c r="E230" s="535">
        <v>0.374</v>
      </c>
      <c r="F230" s="535">
        <v>13</v>
      </c>
      <c r="G230" s="165" t="s">
        <v>9</v>
      </c>
      <c r="H230" s="535" t="s">
        <v>1848</v>
      </c>
      <c r="I230" s="165" t="s">
        <v>33</v>
      </c>
    </row>
    <row r="231" spans="1:9" ht="17">
      <c r="A231" s="6">
        <v>18</v>
      </c>
      <c r="B231" s="533" t="s">
        <v>43</v>
      </c>
      <c r="C231" s="535"/>
      <c r="D231" s="165"/>
      <c r="E231" s="535"/>
      <c r="F231" s="535">
        <v>13</v>
      </c>
      <c r="G231" s="165"/>
      <c r="H231" s="535"/>
      <c r="I231" s="543" t="s">
        <v>1842</v>
      </c>
    </row>
    <row r="232" spans="1:9" ht="75.75" customHeight="1">
      <c r="A232" s="746" t="s">
        <v>1849</v>
      </c>
      <c r="B232" s="746"/>
      <c r="C232" s="746"/>
      <c r="D232" s="746"/>
      <c r="E232" s="746"/>
      <c r="F232" s="746"/>
      <c r="G232" s="746"/>
      <c r="H232" s="746"/>
      <c r="I232" s="746"/>
    </row>
    <row r="233" spans="1:9" ht="51.5" thickBot="1">
      <c r="A233" s="2" t="s">
        <v>1613</v>
      </c>
      <c r="B233" s="530" t="s">
        <v>3</v>
      </c>
      <c r="C233" s="530" t="s">
        <v>38</v>
      </c>
      <c r="D233" s="530" t="s">
        <v>5</v>
      </c>
      <c r="E233" s="530" t="s">
        <v>6</v>
      </c>
      <c r="F233" s="530" t="s">
        <v>2</v>
      </c>
      <c r="G233" s="530" t="s">
        <v>10</v>
      </c>
      <c r="H233" s="530" t="s">
        <v>4</v>
      </c>
      <c r="I233" s="530" t="s">
        <v>327</v>
      </c>
    </row>
    <row r="234" spans="1:9" ht="17">
      <c r="A234" s="6">
        <v>1</v>
      </c>
      <c r="B234" s="533" t="s">
        <v>1740</v>
      </c>
      <c r="C234" s="165"/>
      <c r="D234" s="165"/>
      <c r="E234" s="165"/>
      <c r="F234" s="165">
        <v>17</v>
      </c>
      <c r="G234" s="165"/>
      <c r="H234" s="544"/>
      <c r="I234" s="533" t="s">
        <v>1850</v>
      </c>
    </row>
    <row r="235" spans="1:9" ht="17">
      <c r="A235" s="6">
        <v>2</v>
      </c>
      <c r="B235" s="165" t="s">
        <v>31</v>
      </c>
      <c r="C235" s="535" t="s">
        <v>1851</v>
      </c>
      <c r="D235" s="165" t="s">
        <v>1852</v>
      </c>
      <c r="E235" s="539">
        <v>0.35099999999999998</v>
      </c>
      <c r="F235" s="535">
        <v>17</v>
      </c>
      <c r="G235" s="165" t="s">
        <v>9</v>
      </c>
      <c r="H235" s="535" t="s">
        <v>1853</v>
      </c>
      <c r="I235" s="165" t="s">
        <v>33</v>
      </c>
    </row>
    <row r="236" spans="1:9" ht="17">
      <c r="A236" s="6">
        <v>3</v>
      </c>
      <c r="B236" s="165" t="s">
        <v>31</v>
      </c>
      <c r="C236" s="535" t="s">
        <v>1854</v>
      </c>
      <c r="D236" s="165" t="s">
        <v>1855</v>
      </c>
      <c r="E236" s="539">
        <v>0.36199999999999999</v>
      </c>
      <c r="F236" s="535">
        <v>17</v>
      </c>
      <c r="G236" s="165" t="s">
        <v>9</v>
      </c>
      <c r="H236" s="535" t="s">
        <v>1856</v>
      </c>
      <c r="I236" s="165" t="s">
        <v>33</v>
      </c>
    </row>
    <row r="237" spans="1:9" ht="17">
      <c r="A237" s="6">
        <v>4</v>
      </c>
      <c r="B237" s="533" t="s">
        <v>43</v>
      </c>
      <c r="C237" s="535"/>
      <c r="D237" s="165"/>
      <c r="E237" s="539"/>
      <c r="F237" s="535">
        <v>17</v>
      </c>
      <c r="G237" s="165"/>
      <c r="H237" s="535"/>
      <c r="I237" s="533" t="s">
        <v>1857</v>
      </c>
    </row>
    <row r="238" spans="1:9" ht="17">
      <c r="A238" s="6">
        <v>5</v>
      </c>
      <c r="B238" s="533" t="s">
        <v>43</v>
      </c>
      <c r="C238" s="535"/>
      <c r="D238" s="165"/>
      <c r="E238" s="539"/>
      <c r="F238" s="535">
        <v>17</v>
      </c>
      <c r="G238" s="165"/>
      <c r="H238" s="535"/>
      <c r="I238" s="538" t="s">
        <v>1858</v>
      </c>
    </row>
    <row r="239" spans="1:9" ht="17">
      <c r="A239" s="6">
        <v>6</v>
      </c>
      <c r="B239" s="533" t="s">
        <v>43</v>
      </c>
      <c r="C239" s="535"/>
      <c r="D239" s="165"/>
      <c r="E239" s="539"/>
      <c r="F239" s="535">
        <v>17</v>
      </c>
      <c r="G239" s="165"/>
      <c r="H239" s="535"/>
      <c r="I239" s="538" t="s">
        <v>1858</v>
      </c>
    </row>
    <row r="240" spans="1:9" ht="17">
      <c r="A240" s="6">
        <v>7</v>
      </c>
      <c r="B240" s="533" t="s">
        <v>1542</v>
      </c>
      <c r="C240" s="535"/>
      <c r="D240" s="165"/>
      <c r="E240" s="539"/>
      <c r="F240" s="535">
        <v>17</v>
      </c>
      <c r="G240" s="165"/>
      <c r="H240" s="535"/>
      <c r="I240" s="533" t="s">
        <v>1816</v>
      </c>
    </row>
    <row r="241" spans="1:9" ht="17">
      <c r="A241" s="6">
        <v>8</v>
      </c>
      <c r="B241" s="533" t="s">
        <v>1542</v>
      </c>
      <c r="C241" s="535"/>
      <c r="D241" s="165"/>
      <c r="E241" s="539"/>
      <c r="F241" s="535">
        <v>17</v>
      </c>
      <c r="G241" s="165"/>
      <c r="H241" s="535"/>
      <c r="I241" s="533" t="s">
        <v>1816</v>
      </c>
    </row>
    <row r="242" spans="1:9" ht="17">
      <c r="A242" s="6">
        <v>9</v>
      </c>
      <c r="B242" s="165" t="s">
        <v>31</v>
      </c>
      <c r="C242" s="535" t="s">
        <v>1665</v>
      </c>
      <c r="D242" s="165" t="s">
        <v>1859</v>
      </c>
      <c r="E242" s="539">
        <v>0.36899999999999999</v>
      </c>
      <c r="F242" s="535">
        <v>17</v>
      </c>
      <c r="G242" s="165" t="s">
        <v>9</v>
      </c>
      <c r="H242" s="535" t="s">
        <v>1860</v>
      </c>
      <c r="I242" s="165" t="s">
        <v>33</v>
      </c>
    </row>
    <row r="243" spans="1:9" ht="17">
      <c r="A243" s="6">
        <v>10</v>
      </c>
      <c r="B243" s="165" t="s">
        <v>31</v>
      </c>
      <c r="C243" s="535" t="s">
        <v>1861</v>
      </c>
      <c r="D243" s="165" t="s">
        <v>1862</v>
      </c>
      <c r="E243" s="539">
        <v>0.36899999999999999</v>
      </c>
      <c r="F243" s="535">
        <v>17</v>
      </c>
      <c r="G243" s="165" t="s">
        <v>9</v>
      </c>
      <c r="H243" s="535" t="s">
        <v>1863</v>
      </c>
      <c r="I243" s="165" t="s">
        <v>33</v>
      </c>
    </row>
    <row r="244" spans="1:9" ht="17">
      <c r="A244" s="6">
        <v>11</v>
      </c>
      <c r="B244" s="165" t="s">
        <v>31</v>
      </c>
      <c r="C244" s="535" t="s">
        <v>1864</v>
      </c>
      <c r="D244" s="165" t="s">
        <v>1865</v>
      </c>
      <c r="E244" s="539">
        <v>0.36899999999999999</v>
      </c>
      <c r="F244" s="535">
        <v>17</v>
      </c>
      <c r="G244" s="165" t="s">
        <v>9</v>
      </c>
      <c r="H244" s="535" t="s">
        <v>1866</v>
      </c>
      <c r="I244" s="165" t="s">
        <v>33</v>
      </c>
    </row>
    <row r="245" spans="1:9" ht="17">
      <c r="A245" s="6">
        <v>12</v>
      </c>
      <c r="B245" s="165" t="s">
        <v>31</v>
      </c>
      <c r="C245" s="535" t="s">
        <v>1867</v>
      </c>
      <c r="D245" s="165" t="s">
        <v>1868</v>
      </c>
      <c r="E245" s="539">
        <v>0.36899999999999999</v>
      </c>
      <c r="F245" s="535">
        <v>17</v>
      </c>
      <c r="G245" s="165" t="s">
        <v>9</v>
      </c>
      <c r="H245" s="535" t="s">
        <v>1869</v>
      </c>
      <c r="I245" s="165" t="s">
        <v>33</v>
      </c>
    </row>
    <row r="246" spans="1:9" ht="17">
      <c r="A246" s="6">
        <v>13</v>
      </c>
      <c r="B246" s="533" t="s">
        <v>642</v>
      </c>
      <c r="C246" s="535"/>
      <c r="D246" s="165"/>
      <c r="E246" s="539"/>
      <c r="F246" s="535">
        <v>17</v>
      </c>
      <c r="G246" s="165"/>
      <c r="H246" s="535"/>
      <c r="I246" s="533" t="s">
        <v>1821</v>
      </c>
    </row>
    <row r="247" spans="1:9" ht="17">
      <c r="A247" s="6">
        <v>14</v>
      </c>
      <c r="B247" s="533" t="s">
        <v>642</v>
      </c>
      <c r="C247" s="535"/>
      <c r="D247" s="165"/>
      <c r="E247" s="539"/>
      <c r="F247" s="535">
        <v>17</v>
      </c>
      <c r="G247" s="165"/>
      <c r="H247" s="535"/>
      <c r="I247" s="533" t="s">
        <v>1821</v>
      </c>
    </row>
    <row r="248" spans="1:9" ht="17">
      <c r="A248" s="6">
        <v>15</v>
      </c>
      <c r="B248" s="533" t="s">
        <v>45</v>
      </c>
      <c r="C248" s="535"/>
      <c r="D248" s="165"/>
      <c r="E248" s="539"/>
      <c r="F248" s="535">
        <v>17</v>
      </c>
      <c r="G248" s="165"/>
      <c r="H248" s="535"/>
      <c r="I248" s="538" t="s">
        <v>1870</v>
      </c>
    </row>
    <row r="249" spans="1:9" ht="17">
      <c r="A249" s="6">
        <v>16</v>
      </c>
      <c r="B249" s="533" t="s">
        <v>43</v>
      </c>
      <c r="C249" s="535"/>
      <c r="D249" s="165"/>
      <c r="E249" s="539"/>
      <c r="F249" s="535">
        <v>17</v>
      </c>
      <c r="G249" s="165"/>
      <c r="H249" s="535"/>
      <c r="I249" s="533" t="s">
        <v>1857</v>
      </c>
    </row>
    <row r="250" spans="1:9" ht="17">
      <c r="A250" s="6">
        <v>17</v>
      </c>
      <c r="B250" s="165" t="s">
        <v>31</v>
      </c>
      <c r="C250" s="535" t="s">
        <v>1871</v>
      </c>
      <c r="D250" s="165" t="s">
        <v>1872</v>
      </c>
      <c r="E250" s="539">
        <v>0.45200000000000001</v>
      </c>
      <c r="F250" s="535">
        <v>17</v>
      </c>
      <c r="G250" s="165" t="s">
        <v>8</v>
      </c>
      <c r="H250" s="535"/>
      <c r="I250" s="165" t="s">
        <v>7</v>
      </c>
    </row>
    <row r="251" spans="1:9" ht="17.5" thickBot="1">
      <c r="A251" s="6">
        <v>18</v>
      </c>
      <c r="B251" s="533" t="s">
        <v>45</v>
      </c>
      <c r="C251" s="535"/>
      <c r="D251" s="165"/>
      <c r="E251" s="539"/>
      <c r="F251" s="535">
        <v>17</v>
      </c>
      <c r="G251" s="165"/>
      <c r="H251" s="545"/>
      <c r="I251" s="538" t="s">
        <v>1870</v>
      </c>
    </row>
  </sheetData>
  <mergeCells count="14">
    <mergeCell ref="A192:I192"/>
    <mergeCell ref="A212:I212"/>
    <mergeCell ref="A232:I232"/>
    <mergeCell ref="A64:I64"/>
    <mergeCell ref="A91:I91"/>
    <mergeCell ref="A111:I111"/>
    <mergeCell ref="A132:I132"/>
    <mergeCell ref="A152:I152"/>
    <mergeCell ref="A172:I172"/>
    <mergeCell ref="A1:I1"/>
    <mergeCell ref="A2:I2"/>
    <mergeCell ref="A3:I3"/>
    <mergeCell ref="A23:I23"/>
    <mergeCell ref="A44:I4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4"/>
  <sheetViews>
    <sheetView tabSelected="1" topLeftCell="A115" workbookViewId="0">
      <selection activeCell="C306" sqref="C306"/>
    </sheetView>
  </sheetViews>
  <sheetFormatPr defaultColWidth="9.1796875" defaultRowHeight="14.5"/>
  <cols>
    <col min="1" max="1" width="5.7265625" style="1" customWidth="1"/>
    <col min="2" max="2" width="22" style="1" customWidth="1"/>
    <col min="3" max="3" width="16.26953125" style="1" customWidth="1"/>
    <col min="4" max="4" width="11.453125" style="1" customWidth="1"/>
    <col min="5" max="5" width="16.81640625" style="1" customWidth="1"/>
    <col min="6" max="6" width="12.1796875" style="1" customWidth="1"/>
    <col min="7" max="7" width="15.26953125" style="33" customWidth="1"/>
    <col min="8" max="8" width="16.453125" style="1" customWidth="1"/>
    <col min="9" max="9" width="19" style="1" customWidth="1"/>
    <col min="10" max="16384" width="9.1796875" style="1"/>
  </cols>
  <sheetData>
    <row r="1" spans="1:9" s="514" customFormat="1" ht="20.25" customHeight="1">
      <c r="A1" s="717" t="s">
        <v>11</v>
      </c>
      <c r="B1" s="717"/>
      <c r="C1" s="717"/>
      <c r="D1" s="717"/>
      <c r="E1" s="717"/>
      <c r="F1" s="717"/>
      <c r="G1" s="717"/>
      <c r="H1" s="717"/>
      <c r="I1" s="717"/>
    </row>
    <row r="2" spans="1:9" s="514" customFormat="1" ht="20.25" customHeight="1">
      <c r="A2" s="717" t="s">
        <v>2316</v>
      </c>
      <c r="B2" s="717"/>
      <c r="C2" s="717"/>
      <c r="D2" s="717"/>
      <c r="E2" s="717"/>
      <c r="F2" s="717"/>
      <c r="G2" s="717"/>
      <c r="H2" s="717"/>
      <c r="I2" s="717"/>
    </row>
    <row r="3" spans="1:9" ht="41.25" customHeight="1">
      <c r="A3" s="746" t="s">
        <v>2125</v>
      </c>
      <c r="B3" s="746"/>
      <c r="C3" s="746"/>
      <c r="D3" s="746"/>
      <c r="E3" s="746"/>
      <c r="F3" s="746"/>
      <c r="G3" s="746"/>
      <c r="H3" s="746"/>
      <c r="I3" s="746"/>
    </row>
    <row r="4" spans="1:9" s="3" customFormat="1" ht="46.5" customHeight="1">
      <c r="A4" s="2" t="s">
        <v>1221</v>
      </c>
      <c r="B4" s="530" t="s">
        <v>3</v>
      </c>
      <c r="C4" s="530" t="s">
        <v>38</v>
      </c>
      <c r="D4" s="530" t="s">
        <v>5</v>
      </c>
      <c r="E4" s="530" t="s">
        <v>6</v>
      </c>
      <c r="F4" s="530" t="s">
        <v>2</v>
      </c>
      <c r="G4" s="530" t="s">
        <v>10</v>
      </c>
      <c r="H4" s="530" t="s">
        <v>4</v>
      </c>
      <c r="I4" s="530" t="s">
        <v>2126</v>
      </c>
    </row>
    <row r="5" spans="1:9" ht="17">
      <c r="A5" s="642">
        <v>1</v>
      </c>
      <c r="B5" s="643" t="s">
        <v>14</v>
      </c>
      <c r="C5" s="644"/>
      <c r="D5" s="644"/>
      <c r="E5" s="644"/>
      <c r="F5" s="644">
        <v>20</v>
      </c>
      <c r="G5" s="644"/>
      <c r="H5" s="644"/>
      <c r="I5" s="644" t="s">
        <v>2127</v>
      </c>
    </row>
    <row r="6" spans="1:9" ht="17">
      <c r="A6" s="642">
        <v>2</v>
      </c>
      <c r="B6" s="643" t="s">
        <v>14</v>
      </c>
      <c r="C6" s="644"/>
      <c r="D6" s="644"/>
      <c r="E6" s="644"/>
      <c r="F6" s="644">
        <v>20</v>
      </c>
      <c r="G6" s="644"/>
      <c r="H6" s="644"/>
      <c r="I6" s="644" t="s">
        <v>2127</v>
      </c>
    </row>
    <row r="7" spans="1:9" ht="19.5">
      <c r="A7" s="642">
        <v>3</v>
      </c>
      <c r="B7" s="644" t="s">
        <v>31</v>
      </c>
      <c r="C7" s="645">
        <v>7.7149999999999999</v>
      </c>
      <c r="D7" s="650">
        <v>3.3</v>
      </c>
      <c r="E7" s="194">
        <f t="shared" ref="E7" si="0">D7/C7</f>
        <v>0.42773817239144524</v>
      </c>
      <c r="F7" s="644">
        <v>20</v>
      </c>
      <c r="G7" s="643" t="s">
        <v>9</v>
      </c>
      <c r="H7" s="645"/>
      <c r="I7" s="644" t="s">
        <v>33</v>
      </c>
    </row>
    <row r="8" spans="1:9" ht="17">
      <c r="A8" s="642">
        <v>4</v>
      </c>
      <c r="B8" s="643" t="s">
        <v>1482</v>
      </c>
      <c r="C8" s="644"/>
      <c r="D8" s="650"/>
      <c r="E8" s="644"/>
      <c r="F8" s="644">
        <v>20</v>
      </c>
      <c r="G8" s="644"/>
      <c r="H8" s="644"/>
      <c r="I8" s="644" t="s">
        <v>2128</v>
      </c>
    </row>
    <row r="9" spans="1:9" ht="17">
      <c r="A9" s="642">
        <v>5</v>
      </c>
      <c r="B9" s="643" t="s">
        <v>54</v>
      </c>
      <c r="C9" s="644"/>
      <c r="D9" s="650"/>
      <c r="E9" s="644"/>
      <c r="F9" s="644">
        <v>20</v>
      </c>
      <c r="G9" s="644"/>
      <c r="H9" s="644"/>
      <c r="I9" s="644" t="s">
        <v>2127</v>
      </c>
    </row>
    <row r="10" spans="1:9" ht="19.5">
      <c r="A10" s="642">
        <v>6</v>
      </c>
      <c r="B10" s="644" t="s">
        <v>31</v>
      </c>
      <c r="C10" s="645">
        <v>73.082999999999998</v>
      </c>
      <c r="D10" s="650">
        <v>29.23</v>
      </c>
      <c r="E10" s="194">
        <f t="shared" ref="E10" si="1">D10/C10</f>
        <v>0.39995621416745347</v>
      </c>
      <c r="F10" s="644">
        <v>20</v>
      </c>
      <c r="G10" s="644" t="s">
        <v>8</v>
      </c>
      <c r="H10" s="644"/>
      <c r="I10" s="644" t="s">
        <v>7</v>
      </c>
    </row>
    <row r="11" spans="1:9" ht="17">
      <c r="A11" s="642">
        <v>7</v>
      </c>
      <c r="B11" s="643" t="s">
        <v>1482</v>
      </c>
      <c r="C11" s="644"/>
      <c r="D11" s="650"/>
      <c r="E11" s="644"/>
      <c r="F11" s="644">
        <v>20</v>
      </c>
      <c r="G11" s="644"/>
      <c r="H11" s="644"/>
      <c r="I11" s="644" t="s">
        <v>2128</v>
      </c>
    </row>
    <row r="12" spans="1:9" ht="19.5">
      <c r="A12" s="642">
        <v>8</v>
      </c>
      <c r="B12" s="644" t="s">
        <v>31</v>
      </c>
      <c r="C12" s="644">
        <v>51.1</v>
      </c>
      <c r="D12" s="650">
        <v>17.88</v>
      </c>
      <c r="E12" s="194">
        <f t="shared" ref="E12:E15" si="2">D12/C12</f>
        <v>0.34990215264187863</v>
      </c>
      <c r="F12" s="644">
        <v>20</v>
      </c>
      <c r="G12" s="643" t="s">
        <v>9</v>
      </c>
      <c r="H12" s="644"/>
      <c r="I12" s="644" t="s">
        <v>33</v>
      </c>
    </row>
    <row r="13" spans="1:9" ht="19.5">
      <c r="A13" s="642">
        <v>9</v>
      </c>
      <c r="B13" s="644" t="s">
        <v>31</v>
      </c>
      <c r="C13" s="645">
        <v>9.6180000000000003</v>
      </c>
      <c r="D13" s="650">
        <v>3.46</v>
      </c>
      <c r="E13" s="194">
        <f t="shared" si="2"/>
        <v>0.3597421501351632</v>
      </c>
      <c r="F13" s="644">
        <v>20</v>
      </c>
      <c r="G13" s="643" t="s">
        <v>9</v>
      </c>
      <c r="H13" s="645"/>
      <c r="I13" s="644" t="s">
        <v>33</v>
      </c>
    </row>
    <row r="14" spans="1:9" ht="19.5">
      <c r="A14" s="642">
        <v>10</v>
      </c>
      <c r="B14" s="644" t="s">
        <v>31</v>
      </c>
      <c r="C14" s="645">
        <v>25.558</v>
      </c>
      <c r="D14" s="650">
        <v>7.66</v>
      </c>
      <c r="E14" s="194">
        <f t="shared" si="2"/>
        <v>0.29971046247750216</v>
      </c>
      <c r="F14" s="644">
        <v>20</v>
      </c>
      <c r="G14" s="643" t="s">
        <v>9</v>
      </c>
      <c r="H14" s="645"/>
      <c r="I14" s="644" t="s">
        <v>33</v>
      </c>
    </row>
    <row r="15" spans="1:9" ht="19.5">
      <c r="A15" s="642">
        <v>11</v>
      </c>
      <c r="B15" s="644" t="s">
        <v>31</v>
      </c>
      <c r="C15" s="645">
        <v>10.038</v>
      </c>
      <c r="D15" s="650">
        <v>5.82</v>
      </c>
      <c r="E15" s="194">
        <f t="shared" si="2"/>
        <v>0.5797967722653915</v>
      </c>
      <c r="F15" s="644">
        <v>20</v>
      </c>
      <c r="G15" s="643" t="s">
        <v>9</v>
      </c>
      <c r="H15" s="645"/>
      <c r="I15" s="644" t="s">
        <v>33</v>
      </c>
    </row>
    <row r="16" spans="1:9" ht="17">
      <c r="A16" s="642">
        <v>12</v>
      </c>
      <c r="B16" s="643" t="s">
        <v>54</v>
      </c>
      <c r="C16" s="644"/>
      <c r="D16" s="650"/>
      <c r="E16" s="644"/>
      <c r="F16" s="644">
        <v>20</v>
      </c>
      <c r="G16" s="644"/>
      <c r="H16" s="646"/>
      <c r="I16" s="644" t="s">
        <v>2127</v>
      </c>
    </row>
    <row r="17" spans="1:9" ht="17">
      <c r="A17" s="642">
        <v>13</v>
      </c>
      <c r="B17" s="643" t="s">
        <v>2129</v>
      </c>
      <c r="C17" s="644"/>
      <c r="D17" s="650"/>
      <c r="E17" s="644"/>
      <c r="F17" s="644">
        <v>2</v>
      </c>
      <c r="G17" s="647"/>
      <c r="H17" s="645"/>
      <c r="I17" s="648" t="s">
        <v>2130</v>
      </c>
    </row>
    <row r="18" spans="1:9" ht="19.5">
      <c r="A18" s="642">
        <v>14</v>
      </c>
      <c r="B18" s="644" t="s">
        <v>31</v>
      </c>
      <c r="C18" s="645">
        <v>1.0940000000000001</v>
      </c>
      <c r="D18" s="650">
        <v>1.2</v>
      </c>
      <c r="E18" s="194">
        <f t="shared" ref="E18:E19" si="3">D18/C18</f>
        <v>1.0968921389396709</v>
      </c>
      <c r="F18" s="644">
        <v>2</v>
      </c>
      <c r="G18" s="649" t="s">
        <v>9</v>
      </c>
      <c r="H18" s="650" t="s">
        <v>2131</v>
      </c>
      <c r="I18" s="648" t="s">
        <v>33</v>
      </c>
    </row>
    <row r="19" spans="1:9" ht="19.5">
      <c r="A19" s="642">
        <v>15</v>
      </c>
      <c r="B19" s="644" t="s">
        <v>31</v>
      </c>
      <c r="C19" s="645">
        <v>2.7389999999999999</v>
      </c>
      <c r="D19" s="650">
        <v>0.83</v>
      </c>
      <c r="E19" s="194">
        <f t="shared" si="3"/>
        <v>0.30303030303030304</v>
      </c>
      <c r="F19" s="644">
        <v>2</v>
      </c>
      <c r="G19" s="647" t="s">
        <v>8</v>
      </c>
      <c r="H19" s="644"/>
      <c r="I19" s="648" t="s">
        <v>7</v>
      </c>
    </row>
    <row r="20" spans="1:9" ht="17">
      <c r="A20" s="642">
        <v>16</v>
      </c>
      <c r="B20" s="643" t="s">
        <v>23</v>
      </c>
      <c r="C20" s="644"/>
      <c r="D20" s="650"/>
      <c r="E20" s="644"/>
      <c r="F20" s="644">
        <v>2</v>
      </c>
      <c r="G20" s="647"/>
      <c r="H20" s="644"/>
      <c r="I20" s="648" t="s">
        <v>2132</v>
      </c>
    </row>
    <row r="21" spans="1:9" ht="19.5">
      <c r="A21" s="642">
        <v>17</v>
      </c>
      <c r="B21" s="644" t="s">
        <v>31</v>
      </c>
      <c r="C21" s="645">
        <v>2.742</v>
      </c>
      <c r="D21" s="650">
        <v>2.2999999999999998</v>
      </c>
      <c r="E21" s="194">
        <f t="shared" ref="E21:E22" si="4">D21/C21</f>
        <v>0.83880379285193285</v>
      </c>
      <c r="F21" s="644">
        <v>2</v>
      </c>
      <c r="G21" s="647" t="s">
        <v>8</v>
      </c>
      <c r="H21" s="645"/>
      <c r="I21" s="648" t="s">
        <v>7</v>
      </c>
    </row>
    <row r="22" spans="1:9" ht="19.5">
      <c r="A22" s="642">
        <v>18</v>
      </c>
      <c r="B22" s="646" t="s">
        <v>31</v>
      </c>
      <c r="C22" s="646">
        <v>0.51400000000000001</v>
      </c>
      <c r="D22" s="683">
        <v>0.4</v>
      </c>
      <c r="E22" s="194">
        <f t="shared" si="4"/>
        <v>0.77821011673151752</v>
      </c>
      <c r="F22" s="644">
        <v>2</v>
      </c>
      <c r="G22" s="651" t="s">
        <v>9</v>
      </c>
      <c r="H22" s="645" t="s">
        <v>2133</v>
      </c>
      <c r="I22" s="652" t="s">
        <v>33</v>
      </c>
    </row>
    <row r="23" spans="1:9" ht="17">
      <c r="A23" s="642">
        <v>19</v>
      </c>
      <c r="B23" s="643" t="s">
        <v>23</v>
      </c>
      <c r="C23" s="644"/>
      <c r="D23" s="650"/>
      <c r="E23" s="644"/>
      <c r="F23" s="644">
        <v>2</v>
      </c>
      <c r="G23" s="647"/>
      <c r="H23" s="644"/>
      <c r="I23" s="648" t="s">
        <v>2134</v>
      </c>
    </row>
    <row r="24" spans="1:9" ht="19.5">
      <c r="A24" s="642">
        <v>20</v>
      </c>
      <c r="B24" s="644" t="s">
        <v>31</v>
      </c>
      <c r="C24" s="645">
        <v>2.7389999999999999</v>
      </c>
      <c r="D24" s="650">
        <v>0.83</v>
      </c>
      <c r="E24" s="194">
        <f t="shared" ref="E24:E28" si="5">D24/C24</f>
        <v>0.30303030303030304</v>
      </c>
      <c r="F24" s="644">
        <v>2</v>
      </c>
      <c r="G24" s="647" t="s">
        <v>8</v>
      </c>
      <c r="H24" s="644"/>
      <c r="I24" s="648" t="s">
        <v>7</v>
      </c>
    </row>
    <row r="25" spans="1:9" ht="19.5">
      <c r="A25" s="642">
        <v>21</v>
      </c>
      <c r="B25" s="644" t="s">
        <v>31</v>
      </c>
      <c r="C25" s="645">
        <v>2.7320000000000002</v>
      </c>
      <c r="D25" s="650">
        <v>0.81</v>
      </c>
      <c r="E25" s="194">
        <f t="shared" si="5"/>
        <v>0.29648609077598831</v>
      </c>
      <c r="F25" s="644">
        <v>2</v>
      </c>
      <c r="G25" s="647" t="s">
        <v>8</v>
      </c>
      <c r="H25" s="644"/>
      <c r="I25" s="648" t="s">
        <v>7</v>
      </c>
    </row>
    <row r="26" spans="1:9" ht="19.5">
      <c r="A26" s="642">
        <v>22</v>
      </c>
      <c r="B26" s="644" t="s">
        <v>31</v>
      </c>
      <c r="C26" s="645">
        <v>2.7229999999999999</v>
      </c>
      <c r="D26" s="650">
        <v>0.83</v>
      </c>
      <c r="E26" s="194">
        <f t="shared" si="5"/>
        <v>0.30481087036356957</v>
      </c>
      <c r="F26" s="644">
        <v>2</v>
      </c>
      <c r="G26" s="647" t="s">
        <v>8</v>
      </c>
      <c r="H26" s="644"/>
      <c r="I26" s="648" t="s">
        <v>7</v>
      </c>
    </row>
    <row r="27" spans="1:9" ht="19.5">
      <c r="A27" s="642">
        <v>23</v>
      </c>
      <c r="B27" s="644" t="s">
        <v>31</v>
      </c>
      <c r="C27" s="645">
        <v>2.7389999999999999</v>
      </c>
      <c r="D27" s="650">
        <v>0.83</v>
      </c>
      <c r="E27" s="194">
        <f t="shared" si="5"/>
        <v>0.30303030303030304</v>
      </c>
      <c r="F27" s="644">
        <v>2</v>
      </c>
      <c r="G27" s="647" t="s">
        <v>8</v>
      </c>
      <c r="H27" s="645"/>
      <c r="I27" s="648" t="s">
        <v>7</v>
      </c>
    </row>
    <row r="28" spans="1:9" ht="19.5">
      <c r="A28" s="642">
        <v>24</v>
      </c>
      <c r="B28" s="644" t="s">
        <v>31</v>
      </c>
      <c r="C28" s="645">
        <v>2.7320000000000002</v>
      </c>
      <c r="D28" s="650">
        <v>0.81</v>
      </c>
      <c r="E28" s="194">
        <f t="shared" si="5"/>
        <v>0.29648609077598831</v>
      </c>
      <c r="F28" s="644">
        <v>2</v>
      </c>
      <c r="G28" s="647" t="s">
        <v>8</v>
      </c>
      <c r="H28" s="653"/>
      <c r="I28" s="648" t="s">
        <v>7</v>
      </c>
    </row>
    <row r="29" spans="1:9" ht="53.25" customHeight="1">
      <c r="A29" s="746" t="s">
        <v>2135</v>
      </c>
      <c r="B29" s="746"/>
      <c r="C29" s="746"/>
      <c r="D29" s="746"/>
      <c r="E29" s="746"/>
      <c r="F29" s="746"/>
      <c r="G29" s="746"/>
      <c r="H29" s="746"/>
      <c r="I29" s="746"/>
    </row>
    <row r="30" spans="1:9" ht="51">
      <c r="A30" s="2" t="s">
        <v>1221</v>
      </c>
      <c r="B30" s="530" t="s">
        <v>3</v>
      </c>
      <c r="C30" s="530" t="s">
        <v>38</v>
      </c>
      <c r="D30" s="530" t="s">
        <v>5</v>
      </c>
      <c r="E30" s="530" t="s">
        <v>6</v>
      </c>
      <c r="F30" s="530" t="s">
        <v>2</v>
      </c>
      <c r="G30" s="530" t="s">
        <v>10</v>
      </c>
      <c r="H30" s="530" t="s">
        <v>4</v>
      </c>
      <c r="I30" s="530" t="s">
        <v>2126</v>
      </c>
    </row>
    <row r="31" spans="1:9" ht="17">
      <c r="A31" s="642">
        <v>1</v>
      </c>
      <c r="B31" s="644" t="s">
        <v>14</v>
      </c>
      <c r="C31" s="644"/>
      <c r="D31" s="644"/>
      <c r="E31" s="644"/>
      <c r="F31" s="644">
        <v>20</v>
      </c>
      <c r="G31" s="644"/>
      <c r="H31" s="644"/>
      <c r="I31" s="654" t="s">
        <v>2136</v>
      </c>
    </row>
    <row r="32" spans="1:9" ht="17">
      <c r="A32" s="642">
        <v>2</v>
      </c>
      <c r="B32" s="644" t="s">
        <v>14</v>
      </c>
      <c r="C32" s="644"/>
      <c r="D32" s="644"/>
      <c r="E32" s="644"/>
      <c r="F32" s="644">
        <v>20</v>
      </c>
      <c r="G32" s="644"/>
      <c r="H32" s="644"/>
      <c r="I32" s="654" t="s">
        <v>2136</v>
      </c>
    </row>
    <row r="33" spans="1:9" ht="17">
      <c r="A33" s="642">
        <v>3</v>
      </c>
      <c r="B33" s="644" t="s">
        <v>2137</v>
      </c>
      <c r="C33" s="644"/>
      <c r="D33" s="644"/>
      <c r="E33" s="644"/>
      <c r="F33" s="644">
        <v>20</v>
      </c>
      <c r="G33" s="644"/>
      <c r="H33" s="644"/>
      <c r="I33" s="654" t="s">
        <v>2136</v>
      </c>
    </row>
    <row r="34" spans="1:9" ht="17">
      <c r="A34" s="642">
        <v>4</v>
      </c>
      <c r="B34" s="644" t="s">
        <v>1482</v>
      </c>
      <c r="C34" s="644"/>
      <c r="D34" s="644"/>
      <c r="E34" s="644"/>
      <c r="F34" s="644">
        <v>20</v>
      </c>
      <c r="G34" s="644"/>
      <c r="H34" s="644"/>
      <c r="I34" s="654" t="s">
        <v>2136</v>
      </c>
    </row>
    <row r="35" spans="1:9" ht="17">
      <c r="A35" s="642">
        <v>5</v>
      </c>
      <c r="B35" s="644" t="s">
        <v>54</v>
      </c>
      <c r="C35" s="644"/>
      <c r="D35" s="644"/>
      <c r="E35" s="644"/>
      <c r="F35" s="644">
        <v>20</v>
      </c>
      <c r="G35" s="644"/>
      <c r="H35" s="644"/>
      <c r="I35" s="654" t="s">
        <v>2136</v>
      </c>
    </row>
    <row r="36" spans="1:9" ht="17">
      <c r="A36" s="642">
        <v>6</v>
      </c>
      <c r="B36" s="644" t="s">
        <v>2137</v>
      </c>
      <c r="C36" s="644"/>
      <c r="D36" s="644"/>
      <c r="E36" s="644"/>
      <c r="F36" s="644">
        <v>20</v>
      </c>
      <c r="G36" s="644"/>
      <c r="H36" s="644"/>
      <c r="I36" s="654" t="s">
        <v>2136</v>
      </c>
    </row>
    <row r="37" spans="1:9" ht="17">
      <c r="A37" s="642">
        <v>7</v>
      </c>
      <c r="B37" s="644" t="s">
        <v>1482</v>
      </c>
      <c r="C37" s="644"/>
      <c r="D37" s="644"/>
      <c r="E37" s="644"/>
      <c r="F37" s="644">
        <v>20</v>
      </c>
      <c r="G37" s="644"/>
      <c r="H37" s="644"/>
      <c r="I37" s="654" t="s">
        <v>2136</v>
      </c>
    </row>
    <row r="38" spans="1:9" ht="17">
      <c r="A38" s="642">
        <v>8</v>
      </c>
      <c r="B38" s="644" t="s">
        <v>2137</v>
      </c>
      <c r="C38" s="644"/>
      <c r="D38" s="644"/>
      <c r="E38" s="644"/>
      <c r="F38" s="644">
        <v>20</v>
      </c>
      <c r="G38" s="644"/>
      <c r="H38" s="644"/>
      <c r="I38" s="654" t="s">
        <v>2136</v>
      </c>
    </row>
    <row r="39" spans="1:9" ht="17">
      <c r="A39" s="642">
        <v>9</v>
      </c>
      <c r="B39" s="644" t="s">
        <v>2137</v>
      </c>
      <c r="C39" s="644"/>
      <c r="D39" s="644"/>
      <c r="E39" s="644"/>
      <c r="F39" s="644">
        <v>20</v>
      </c>
      <c r="G39" s="644"/>
      <c r="H39" s="644"/>
      <c r="I39" s="654" t="s">
        <v>2136</v>
      </c>
    </row>
    <row r="40" spans="1:9" ht="17">
      <c r="A40" s="642">
        <v>10</v>
      </c>
      <c r="B40" s="644" t="s">
        <v>2137</v>
      </c>
      <c r="C40" s="644"/>
      <c r="D40" s="644"/>
      <c r="E40" s="644"/>
      <c r="F40" s="644">
        <v>20</v>
      </c>
      <c r="G40" s="644"/>
      <c r="H40" s="644"/>
      <c r="I40" s="654" t="s">
        <v>2136</v>
      </c>
    </row>
    <row r="41" spans="1:9" ht="17">
      <c r="A41" s="642">
        <v>11</v>
      </c>
      <c r="B41" s="644" t="s">
        <v>2137</v>
      </c>
      <c r="C41" s="644"/>
      <c r="D41" s="644"/>
      <c r="E41" s="644"/>
      <c r="F41" s="644">
        <v>20</v>
      </c>
      <c r="G41" s="644"/>
      <c r="H41" s="644"/>
      <c r="I41" s="654" t="s">
        <v>2136</v>
      </c>
    </row>
    <row r="42" spans="1:9" ht="17">
      <c r="A42" s="642">
        <v>12</v>
      </c>
      <c r="B42" s="644" t="s">
        <v>54</v>
      </c>
      <c r="C42" s="644"/>
      <c r="D42" s="644"/>
      <c r="E42" s="644"/>
      <c r="F42" s="644">
        <v>20</v>
      </c>
      <c r="G42" s="644"/>
      <c r="H42" s="644"/>
      <c r="I42" s="654" t="s">
        <v>2136</v>
      </c>
    </row>
    <row r="43" spans="1:9" ht="17">
      <c r="A43" s="642">
        <v>13</v>
      </c>
      <c r="B43" s="644" t="s">
        <v>677</v>
      </c>
      <c r="C43" s="644"/>
      <c r="D43" s="644"/>
      <c r="E43" s="644"/>
      <c r="F43" s="644">
        <v>2</v>
      </c>
      <c r="G43" s="644"/>
      <c r="H43" s="644"/>
      <c r="I43" s="644" t="s">
        <v>2138</v>
      </c>
    </row>
    <row r="44" spans="1:9" ht="17">
      <c r="A44" s="642">
        <v>14</v>
      </c>
      <c r="B44" s="644" t="s">
        <v>677</v>
      </c>
      <c r="C44" s="644"/>
      <c r="D44" s="644"/>
      <c r="E44" s="644"/>
      <c r="F44" s="644">
        <v>2</v>
      </c>
      <c r="G44" s="644"/>
      <c r="H44" s="644"/>
      <c r="I44" s="644" t="s">
        <v>2138</v>
      </c>
    </row>
    <row r="45" spans="1:9" ht="17">
      <c r="A45" s="642">
        <v>15</v>
      </c>
      <c r="B45" s="644" t="s">
        <v>2139</v>
      </c>
      <c r="C45" s="644"/>
      <c r="D45" s="644"/>
      <c r="E45" s="644"/>
      <c r="F45" s="644">
        <v>2</v>
      </c>
      <c r="G45" s="644"/>
      <c r="H45" s="644"/>
      <c r="I45" s="644" t="s">
        <v>2140</v>
      </c>
    </row>
    <row r="46" spans="1:9" ht="17">
      <c r="A46" s="642">
        <v>16</v>
      </c>
      <c r="B46" s="644" t="s">
        <v>2139</v>
      </c>
      <c r="C46" s="644"/>
      <c r="D46" s="644"/>
      <c r="E46" s="644"/>
      <c r="F46" s="644">
        <v>2</v>
      </c>
      <c r="G46" s="644"/>
      <c r="H46" s="644"/>
      <c r="I46" s="644" t="s">
        <v>2141</v>
      </c>
    </row>
    <row r="47" spans="1:9" ht="17">
      <c r="A47" s="642">
        <v>17</v>
      </c>
      <c r="B47" s="644" t="s">
        <v>131</v>
      </c>
      <c r="C47" s="644"/>
      <c r="D47" s="644"/>
      <c r="E47" s="644"/>
      <c r="F47" s="644">
        <v>2</v>
      </c>
      <c r="G47" s="644"/>
      <c r="H47" s="644"/>
      <c r="I47" s="644" t="s">
        <v>2142</v>
      </c>
    </row>
    <row r="48" spans="1:9" ht="19.5">
      <c r="A48" s="642">
        <v>18</v>
      </c>
      <c r="B48" s="644" t="s">
        <v>31</v>
      </c>
      <c r="C48" s="645">
        <v>2.379</v>
      </c>
      <c r="D48" s="644">
        <v>0.71</v>
      </c>
      <c r="E48" s="194">
        <f t="shared" ref="E48" si="6">D48/C48</f>
        <v>0.29844472467423283</v>
      </c>
      <c r="F48" s="644">
        <v>2</v>
      </c>
      <c r="G48" s="644" t="s">
        <v>8</v>
      </c>
      <c r="H48" s="644"/>
      <c r="I48" s="644" t="s">
        <v>7</v>
      </c>
    </row>
    <row r="49" spans="1:9" ht="17">
      <c r="A49" s="642">
        <v>19</v>
      </c>
      <c r="B49" s="644" t="s">
        <v>2143</v>
      </c>
      <c r="C49" s="644"/>
      <c r="D49" s="644"/>
      <c r="E49" s="644"/>
      <c r="F49" s="644">
        <v>2</v>
      </c>
      <c r="G49" s="644"/>
      <c r="H49" s="644"/>
      <c r="I49" s="644" t="s">
        <v>2140</v>
      </c>
    </row>
    <row r="50" spans="1:9" ht="17">
      <c r="A50" s="642">
        <v>20</v>
      </c>
      <c r="B50" s="644" t="s">
        <v>2144</v>
      </c>
      <c r="C50" s="644"/>
      <c r="D50" s="644"/>
      <c r="E50" s="644"/>
      <c r="F50" s="644">
        <v>2</v>
      </c>
      <c r="G50" s="644"/>
      <c r="H50" s="644"/>
      <c r="I50" s="644" t="s">
        <v>2140</v>
      </c>
    </row>
    <row r="51" spans="1:9" ht="17">
      <c r="A51" s="642">
        <v>21</v>
      </c>
      <c r="B51" s="644" t="s">
        <v>2145</v>
      </c>
      <c r="C51" s="644"/>
      <c r="D51" s="644"/>
      <c r="E51" s="644"/>
      <c r="F51" s="644">
        <v>2</v>
      </c>
      <c r="G51" s="644"/>
      <c r="H51" s="644"/>
      <c r="I51" s="644" t="s">
        <v>2140</v>
      </c>
    </row>
    <row r="52" spans="1:9" ht="17">
      <c r="A52" s="642">
        <v>22</v>
      </c>
      <c r="B52" s="644" t="s">
        <v>2146</v>
      </c>
      <c r="C52" s="644"/>
      <c r="D52" s="644"/>
      <c r="E52" s="644"/>
      <c r="F52" s="644">
        <v>2</v>
      </c>
      <c r="G52" s="644"/>
      <c r="H52" s="644"/>
      <c r="I52" s="644" t="s">
        <v>2140</v>
      </c>
    </row>
    <row r="53" spans="1:9" ht="19.5">
      <c r="A53" s="642">
        <v>23</v>
      </c>
      <c r="B53" s="644" t="s">
        <v>31</v>
      </c>
      <c r="C53" s="645">
        <v>2.3769999999999998</v>
      </c>
      <c r="D53" s="644">
        <v>0.74</v>
      </c>
      <c r="E53" s="194">
        <f t="shared" ref="E53" si="7">D53/C53</f>
        <v>0.31131678586453515</v>
      </c>
      <c r="F53" s="644">
        <v>2</v>
      </c>
      <c r="G53" s="644" t="s">
        <v>8</v>
      </c>
      <c r="H53" s="644"/>
      <c r="I53" s="644" t="s">
        <v>7</v>
      </c>
    </row>
    <row r="54" spans="1:9" ht="17">
      <c r="A54" s="642">
        <v>24</v>
      </c>
      <c r="B54" s="644" t="s">
        <v>2147</v>
      </c>
      <c r="C54" s="644"/>
      <c r="D54" s="644"/>
      <c r="E54" s="644"/>
      <c r="F54" s="644">
        <v>2</v>
      </c>
      <c r="G54" s="644"/>
      <c r="H54" s="644"/>
      <c r="I54" s="644" t="s">
        <v>2140</v>
      </c>
    </row>
    <row r="55" spans="1:9" ht="43.5" customHeight="1">
      <c r="A55" s="746" t="s">
        <v>2148</v>
      </c>
      <c r="B55" s="746"/>
      <c r="C55" s="746"/>
      <c r="D55" s="746"/>
      <c r="E55" s="746"/>
      <c r="F55" s="746"/>
      <c r="G55" s="746"/>
      <c r="H55" s="746"/>
      <c r="I55" s="746"/>
    </row>
    <row r="56" spans="1:9" ht="51">
      <c r="A56" s="2" t="s">
        <v>1221</v>
      </c>
      <c r="B56" s="2" t="s">
        <v>3</v>
      </c>
      <c r="C56" s="2" t="s">
        <v>38</v>
      </c>
      <c r="D56" s="2" t="s">
        <v>5</v>
      </c>
      <c r="E56" s="2" t="s">
        <v>6</v>
      </c>
      <c r="F56" s="2" t="s">
        <v>2</v>
      </c>
      <c r="G56" s="2" t="s">
        <v>10</v>
      </c>
      <c r="H56" s="2" t="s">
        <v>4</v>
      </c>
      <c r="I56" s="2" t="s">
        <v>2126</v>
      </c>
    </row>
    <row r="57" spans="1:9" ht="17">
      <c r="A57" s="6">
        <v>1</v>
      </c>
      <c r="B57" s="644" t="s">
        <v>14</v>
      </c>
      <c r="C57" s="644"/>
      <c r="D57" s="644"/>
      <c r="E57" s="644"/>
      <c r="F57" s="644"/>
      <c r="G57" s="644"/>
      <c r="H57" s="644"/>
      <c r="I57" s="654" t="s">
        <v>2136</v>
      </c>
    </row>
    <row r="58" spans="1:9" ht="17">
      <c r="A58" s="6">
        <v>2</v>
      </c>
      <c r="B58" s="644" t="s">
        <v>14</v>
      </c>
      <c r="C58" s="644"/>
      <c r="D58" s="644"/>
      <c r="E58" s="644"/>
      <c r="F58" s="644"/>
      <c r="G58" s="644"/>
      <c r="H58" s="644"/>
      <c r="I58" s="654" t="s">
        <v>2136</v>
      </c>
    </row>
    <row r="59" spans="1:9" ht="17">
      <c r="A59" s="6">
        <v>3</v>
      </c>
      <c r="B59" s="644" t="s">
        <v>2137</v>
      </c>
      <c r="C59" s="644"/>
      <c r="D59" s="644"/>
      <c r="E59" s="644"/>
      <c r="F59" s="644"/>
      <c r="G59" s="644"/>
      <c r="H59" s="644"/>
      <c r="I59" s="654" t="s">
        <v>2136</v>
      </c>
    </row>
    <row r="60" spans="1:9" ht="17">
      <c r="A60" s="6">
        <v>4</v>
      </c>
      <c r="B60" s="644" t="s">
        <v>1482</v>
      </c>
      <c r="C60" s="644"/>
      <c r="D60" s="644"/>
      <c r="E60" s="644"/>
      <c r="F60" s="644"/>
      <c r="G60" s="644"/>
      <c r="H60" s="644"/>
      <c r="I60" s="654" t="s">
        <v>2136</v>
      </c>
    </row>
    <row r="61" spans="1:9" ht="17">
      <c r="A61" s="6">
        <v>5</v>
      </c>
      <c r="B61" s="644" t="s">
        <v>54</v>
      </c>
      <c r="C61" s="644"/>
      <c r="D61" s="644"/>
      <c r="E61" s="644"/>
      <c r="F61" s="644"/>
      <c r="G61" s="644"/>
      <c r="H61" s="644"/>
      <c r="I61" s="654" t="s">
        <v>2136</v>
      </c>
    </row>
    <row r="62" spans="1:9" ht="17">
      <c r="A62" s="6">
        <v>6</v>
      </c>
      <c r="B62" s="644" t="s">
        <v>2137</v>
      </c>
      <c r="C62" s="644"/>
      <c r="D62" s="644"/>
      <c r="E62" s="644"/>
      <c r="F62" s="644"/>
      <c r="G62" s="644"/>
      <c r="H62" s="644"/>
      <c r="I62" s="654" t="s">
        <v>2136</v>
      </c>
    </row>
    <row r="63" spans="1:9" ht="17">
      <c r="A63" s="6">
        <v>7</v>
      </c>
      <c r="B63" s="644" t="s">
        <v>1482</v>
      </c>
      <c r="C63" s="644"/>
      <c r="D63" s="644"/>
      <c r="E63" s="644"/>
      <c r="F63" s="644"/>
      <c r="G63" s="644"/>
      <c r="H63" s="644"/>
      <c r="I63" s="654" t="s">
        <v>2136</v>
      </c>
    </row>
    <row r="64" spans="1:9" ht="17">
      <c r="A64" s="6">
        <v>8</v>
      </c>
      <c r="B64" s="644" t="s">
        <v>2137</v>
      </c>
      <c r="C64" s="644"/>
      <c r="D64" s="644"/>
      <c r="E64" s="644"/>
      <c r="F64" s="644"/>
      <c r="G64" s="644"/>
      <c r="H64" s="644"/>
      <c r="I64" s="654" t="s">
        <v>2136</v>
      </c>
    </row>
    <row r="65" spans="1:9" ht="17">
      <c r="A65" s="6">
        <v>9</v>
      </c>
      <c r="B65" s="644" t="s">
        <v>2137</v>
      </c>
      <c r="C65" s="644"/>
      <c r="D65" s="644"/>
      <c r="E65" s="644"/>
      <c r="F65" s="644"/>
      <c r="G65" s="644"/>
      <c r="H65" s="644"/>
      <c r="I65" s="654" t="s">
        <v>2136</v>
      </c>
    </row>
    <row r="66" spans="1:9" ht="17">
      <c r="A66" s="6">
        <v>10</v>
      </c>
      <c r="B66" s="644" t="s">
        <v>2137</v>
      </c>
      <c r="C66" s="644"/>
      <c r="D66" s="644"/>
      <c r="E66" s="644"/>
      <c r="F66" s="644"/>
      <c r="G66" s="644"/>
      <c r="H66" s="644"/>
      <c r="I66" s="654" t="s">
        <v>2136</v>
      </c>
    </row>
    <row r="67" spans="1:9" ht="17">
      <c r="A67" s="6">
        <v>11</v>
      </c>
      <c r="B67" s="644" t="s">
        <v>2137</v>
      </c>
      <c r="C67" s="644"/>
      <c r="D67" s="644"/>
      <c r="E67" s="644"/>
      <c r="F67" s="644"/>
      <c r="G67" s="644"/>
      <c r="H67" s="644"/>
      <c r="I67" s="654" t="s">
        <v>2136</v>
      </c>
    </row>
    <row r="68" spans="1:9" ht="17">
      <c r="A68" s="6">
        <v>12</v>
      </c>
      <c r="B68" s="644" t="s">
        <v>54</v>
      </c>
      <c r="C68" s="644"/>
      <c r="D68" s="644"/>
      <c r="E68" s="644"/>
      <c r="F68" s="644"/>
      <c r="G68" s="644"/>
      <c r="H68" s="644"/>
      <c r="I68" s="654" t="s">
        <v>2136</v>
      </c>
    </row>
    <row r="69" spans="1:9" ht="17">
      <c r="A69" s="642">
        <v>13</v>
      </c>
      <c r="B69" s="644" t="s">
        <v>2149</v>
      </c>
      <c r="C69" s="644"/>
      <c r="D69" s="644"/>
      <c r="E69" s="644"/>
      <c r="F69" s="644"/>
      <c r="G69" s="644"/>
      <c r="H69" s="644"/>
      <c r="I69" s="644" t="s">
        <v>2150</v>
      </c>
    </row>
    <row r="70" spans="1:9" ht="17">
      <c r="A70" s="642">
        <v>14</v>
      </c>
      <c r="B70" s="644" t="s">
        <v>2151</v>
      </c>
      <c r="C70" s="644"/>
      <c r="D70" s="644"/>
      <c r="E70" s="644"/>
      <c r="F70" s="644"/>
      <c r="G70" s="644"/>
      <c r="H70" s="644"/>
      <c r="I70" s="644" t="s">
        <v>2152</v>
      </c>
    </row>
    <row r="71" spans="1:9" ht="17">
      <c r="A71" s="642">
        <v>15</v>
      </c>
      <c r="B71" s="644" t="s">
        <v>2153</v>
      </c>
      <c r="C71" s="644"/>
      <c r="D71" s="644"/>
      <c r="E71" s="644"/>
      <c r="F71" s="644"/>
      <c r="G71" s="644"/>
      <c r="H71" s="644"/>
      <c r="I71" s="644" t="s">
        <v>2150</v>
      </c>
    </row>
    <row r="72" spans="1:9" ht="17">
      <c r="A72" s="642">
        <v>16</v>
      </c>
      <c r="B72" s="644" t="s">
        <v>126</v>
      </c>
      <c r="C72" s="644"/>
      <c r="D72" s="644"/>
      <c r="E72" s="644"/>
      <c r="F72" s="644"/>
      <c r="G72" s="644"/>
      <c r="H72" s="644"/>
      <c r="I72" s="644" t="s">
        <v>2154</v>
      </c>
    </row>
    <row r="73" spans="1:9" ht="17">
      <c r="A73" s="642">
        <v>17</v>
      </c>
      <c r="B73" s="644" t="s">
        <v>2155</v>
      </c>
      <c r="C73" s="644"/>
      <c r="D73" s="644"/>
      <c r="E73" s="644"/>
      <c r="F73" s="644"/>
      <c r="G73" s="644"/>
      <c r="H73" s="644"/>
      <c r="I73" s="644" t="s">
        <v>2152</v>
      </c>
    </row>
    <row r="74" spans="1:9" ht="17">
      <c r="A74" s="642">
        <v>18</v>
      </c>
      <c r="B74" s="644" t="s">
        <v>126</v>
      </c>
      <c r="C74" s="644"/>
      <c r="D74" s="644"/>
      <c r="E74" s="644"/>
      <c r="F74" s="644"/>
      <c r="G74" s="644"/>
      <c r="H74" s="644"/>
      <c r="I74" s="644" t="s">
        <v>2154</v>
      </c>
    </row>
    <row r="75" spans="1:9" ht="19.5">
      <c r="A75" s="642">
        <v>19</v>
      </c>
      <c r="B75" s="644" t="s">
        <v>31</v>
      </c>
      <c r="C75" s="684">
        <v>4.9470000000000001</v>
      </c>
      <c r="D75" s="650">
        <v>4</v>
      </c>
      <c r="E75" s="194">
        <f t="shared" ref="E75" si="8">D75/C75</f>
        <v>0.80857085102082071</v>
      </c>
      <c r="F75" s="644">
        <v>5</v>
      </c>
      <c r="G75" s="644" t="s">
        <v>8</v>
      </c>
      <c r="H75" s="644"/>
      <c r="I75" s="644" t="s">
        <v>7</v>
      </c>
    </row>
    <row r="76" spans="1:9" ht="17">
      <c r="A76" s="642">
        <v>20</v>
      </c>
      <c r="B76" s="644" t="s">
        <v>774</v>
      </c>
      <c r="C76" s="684"/>
      <c r="D76" s="650"/>
      <c r="E76" s="644"/>
      <c r="F76" s="644"/>
      <c r="G76" s="644"/>
      <c r="H76" s="644"/>
      <c r="I76" s="655" t="s">
        <v>2156</v>
      </c>
    </row>
    <row r="77" spans="1:9" ht="19.5">
      <c r="A77" s="642">
        <v>21</v>
      </c>
      <c r="B77" s="644" t="s">
        <v>31</v>
      </c>
      <c r="C77" s="684">
        <v>4.944</v>
      </c>
      <c r="D77" s="650">
        <v>3.2</v>
      </c>
      <c r="E77" s="194">
        <f t="shared" ref="E77" si="9">D77/C77</f>
        <v>0.64724919093851141</v>
      </c>
      <c r="F77" s="644">
        <v>5</v>
      </c>
      <c r="G77" s="644" t="s">
        <v>8</v>
      </c>
      <c r="H77" s="644"/>
      <c r="I77" s="644" t="s">
        <v>7</v>
      </c>
    </row>
    <row r="78" spans="1:9" ht="17">
      <c r="A78" s="642">
        <v>22</v>
      </c>
      <c r="B78" s="644" t="s">
        <v>2146</v>
      </c>
      <c r="C78" s="684"/>
      <c r="D78" s="650"/>
      <c r="E78" s="644"/>
      <c r="F78" s="644"/>
      <c r="G78" s="644"/>
      <c r="H78" s="644"/>
      <c r="I78" s="644"/>
    </row>
    <row r="79" spans="1:9" ht="17">
      <c r="A79" s="642">
        <v>23</v>
      </c>
      <c r="B79" s="644" t="s">
        <v>774</v>
      </c>
      <c r="C79" s="684"/>
      <c r="D79" s="650"/>
      <c r="E79" s="644"/>
      <c r="F79" s="644"/>
      <c r="G79" s="644"/>
      <c r="H79" s="644"/>
      <c r="I79" s="655" t="s">
        <v>2156</v>
      </c>
    </row>
    <row r="80" spans="1:9" ht="19.5">
      <c r="A80" s="642">
        <v>24</v>
      </c>
      <c r="B80" s="644" t="s">
        <v>31</v>
      </c>
      <c r="C80" s="684">
        <v>4.944</v>
      </c>
      <c r="D80" s="650">
        <v>3</v>
      </c>
      <c r="E80" s="194">
        <f t="shared" ref="E80" si="10">D80/C80</f>
        <v>0.60679611650485432</v>
      </c>
      <c r="F80" s="644">
        <v>5</v>
      </c>
      <c r="G80" s="644" t="s">
        <v>8</v>
      </c>
      <c r="H80" s="644"/>
      <c r="I80" s="644" t="s">
        <v>7</v>
      </c>
    </row>
    <row r="81" spans="1:9" ht="51.75" customHeight="1">
      <c r="A81" s="746" t="s">
        <v>2157</v>
      </c>
      <c r="B81" s="746"/>
      <c r="C81" s="746"/>
      <c r="D81" s="746"/>
      <c r="E81" s="746"/>
      <c r="F81" s="746"/>
      <c r="G81" s="746"/>
      <c r="H81" s="746"/>
      <c r="I81" s="746"/>
    </row>
    <row r="82" spans="1:9" ht="51">
      <c r="A82" s="2" t="s">
        <v>1221</v>
      </c>
      <c r="B82" s="530" t="s">
        <v>3</v>
      </c>
      <c r="C82" s="530" t="s">
        <v>38</v>
      </c>
      <c r="D82" s="530" t="s">
        <v>5</v>
      </c>
      <c r="E82" s="530" t="s">
        <v>6</v>
      </c>
      <c r="F82" s="530" t="s">
        <v>2</v>
      </c>
      <c r="G82" s="530" t="s">
        <v>10</v>
      </c>
      <c r="H82" s="530" t="s">
        <v>4</v>
      </c>
      <c r="I82" s="530" t="s">
        <v>2126</v>
      </c>
    </row>
    <row r="83" spans="1:9" ht="17">
      <c r="A83" s="642">
        <v>1</v>
      </c>
      <c r="B83" s="654" t="s">
        <v>14</v>
      </c>
      <c r="C83" s="654"/>
      <c r="D83" s="654"/>
      <c r="E83" s="654"/>
      <c r="F83" s="654">
        <v>20</v>
      </c>
      <c r="G83" s="654"/>
      <c r="H83" s="654"/>
      <c r="I83" s="654" t="s">
        <v>2136</v>
      </c>
    </row>
    <row r="84" spans="1:9" ht="17">
      <c r="A84" s="642">
        <v>2</v>
      </c>
      <c r="B84" s="654" t="s">
        <v>14</v>
      </c>
      <c r="C84" s="654"/>
      <c r="D84" s="654"/>
      <c r="E84" s="654"/>
      <c r="F84" s="654">
        <v>20</v>
      </c>
      <c r="G84" s="654"/>
      <c r="H84" s="654"/>
      <c r="I84" s="654" t="s">
        <v>2136</v>
      </c>
    </row>
    <row r="85" spans="1:9" ht="17">
      <c r="A85" s="642">
        <v>3</v>
      </c>
      <c r="B85" s="654" t="s">
        <v>2137</v>
      </c>
      <c r="C85" s="654"/>
      <c r="D85" s="654"/>
      <c r="E85" s="654"/>
      <c r="F85" s="654">
        <v>20</v>
      </c>
      <c r="G85" s="654"/>
      <c r="H85" s="654"/>
      <c r="I85" s="654" t="s">
        <v>2136</v>
      </c>
    </row>
    <row r="86" spans="1:9" ht="17">
      <c r="A86" s="642">
        <v>4</v>
      </c>
      <c r="B86" s="654" t="s">
        <v>1482</v>
      </c>
      <c r="C86" s="654"/>
      <c r="D86" s="654"/>
      <c r="E86" s="654"/>
      <c r="F86" s="654">
        <v>20</v>
      </c>
      <c r="G86" s="654"/>
      <c r="H86" s="654"/>
      <c r="I86" s="654" t="s">
        <v>2136</v>
      </c>
    </row>
    <row r="87" spans="1:9" ht="17">
      <c r="A87" s="642">
        <v>5</v>
      </c>
      <c r="B87" s="654" t="s">
        <v>54</v>
      </c>
      <c r="C87" s="654"/>
      <c r="D87" s="654"/>
      <c r="E87" s="654"/>
      <c r="F87" s="654">
        <v>20</v>
      </c>
      <c r="G87" s="654"/>
      <c r="H87" s="654"/>
      <c r="I87" s="654" t="s">
        <v>2136</v>
      </c>
    </row>
    <row r="88" spans="1:9" ht="17">
      <c r="A88" s="642">
        <v>6</v>
      </c>
      <c r="B88" s="654" t="s">
        <v>2137</v>
      </c>
      <c r="C88" s="654"/>
      <c r="D88" s="654"/>
      <c r="E88" s="654"/>
      <c r="F88" s="654">
        <v>20</v>
      </c>
      <c r="G88" s="654"/>
      <c r="H88" s="654"/>
      <c r="I88" s="654" t="s">
        <v>2136</v>
      </c>
    </row>
    <row r="89" spans="1:9" ht="17">
      <c r="A89" s="642">
        <v>7</v>
      </c>
      <c r="B89" s="654" t="s">
        <v>1482</v>
      </c>
      <c r="C89" s="654"/>
      <c r="D89" s="654"/>
      <c r="E89" s="654"/>
      <c r="F89" s="654">
        <v>20</v>
      </c>
      <c r="G89" s="654"/>
      <c r="H89" s="654"/>
      <c r="I89" s="654" t="s">
        <v>2136</v>
      </c>
    </row>
    <row r="90" spans="1:9" ht="17">
      <c r="A90" s="642">
        <v>8</v>
      </c>
      <c r="B90" s="654" t="s">
        <v>2137</v>
      </c>
      <c r="C90" s="654"/>
      <c r="D90" s="654"/>
      <c r="E90" s="654"/>
      <c r="F90" s="654">
        <v>20</v>
      </c>
      <c r="G90" s="654"/>
      <c r="H90" s="654"/>
      <c r="I90" s="654" t="s">
        <v>2136</v>
      </c>
    </row>
    <row r="91" spans="1:9" ht="17">
      <c r="A91" s="642">
        <v>9</v>
      </c>
      <c r="B91" s="654" t="s">
        <v>2137</v>
      </c>
      <c r="C91" s="654"/>
      <c r="D91" s="654"/>
      <c r="E91" s="654"/>
      <c r="F91" s="654">
        <v>20</v>
      </c>
      <c r="G91" s="654"/>
      <c r="H91" s="654"/>
      <c r="I91" s="654" t="s">
        <v>2136</v>
      </c>
    </row>
    <row r="92" spans="1:9" ht="17">
      <c r="A92" s="642">
        <v>10</v>
      </c>
      <c r="B92" s="654" t="s">
        <v>2137</v>
      </c>
      <c r="C92" s="654"/>
      <c r="D92" s="654"/>
      <c r="E92" s="654"/>
      <c r="F92" s="654">
        <v>20</v>
      </c>
      <c r="G92" s="654"/>
      <c r="H92" s="654"/>
      <c r="I92" s="654" t="s">
        <v>2136</v>
      </c>
    </row>
    <row r="93" spans="1:9" ht="17">
      <c r="A93" s="642">
        <v>11</v>
      </c>
      <c r="B93" s="654" t="s">
        <v>2137</v>
      </c>
      <c r="C93" s="654"/>
      <c r="D93" s="654"/>
      <c r="E93" s="654"/>
      <c r="F93" s="654">
        <v>20</v>
      </c>
      <c r="G93" s="654"/>
      <c r="H93" s="654"/>
      <c r="I93" s="654" t="s">
        <v>2136</v>
      </c>
    </row>
    <row r="94" spans="1:9" ht="17">
      <c r="A94" s="642">
        <v>12</v>
      </c>
      <c r="B94" s="654" t="s">
        <v>54</v>
      </c>
      <c r="C94" s="654"/>
      <c r="D94" s="654"/>
      <c r="E94" s="654"/>
      <c r="F94" s="654">
        <v>20</v>
      </c>
      <c r="G94" s="654"/>
      <c r="H94" s="654"/>
      <c r="I94" s="654" t="s">
        <v>2136</v>
      </c>
    </row>
    <row r="95" spans="1:9" ht="19.5">
      <c r="A95" s="642">
        <v>13</v>
      </c>
      <c r="B95" s="654" t="s">
        <v>31</v>
      </c>
      <c r="C95" s="658">
        <v>14.786</v>
      </c>
      <c r="D95" s="654">
        <v>5.21</v>
      </c>
      <c r="E95" s="194">
        <f t="shared" ref="E95:E97" si="11">D95/C95</f>
        <v>0.35236034086297852</v>
      </c>
      <c r="F95" s="654">
        <v>9</v>
      </c>
      <c r="G95" s="654" t="s">
        <v>8</v>
      </c>
      <c r="H95" s="654"/>
      <c r="I95" s="654" t="s">
        <v>7</v>
      </c>
    </row>
    <row r="96" spans="1:9" ht="19.5">
      <c r="A96" s="642">
        <v>14</v>
      </c>
      <c r="B96" s="654" t="s">
        <v>31</v>
      </c>
      <c r="C96" s="658">
        <v>14.794</v>
      </c>
      <c r="D96" s="654">
        <v>5.2</v>
      </c>
      <c r="E96" s="194">
        <f t="shared" si="11"/>
        <v>0.35149384885764501</v>
      </c>
      <c r="F96" s="654">
        <v>9</v>
      </c>
      <c r="G96" s="654" t="s">
        <v>8</v>
      </c>
      <c r="H96" s="654"/>
      <c r="I96" s="654" t="s">
        <v>7</v>
      </c>
    </row>
    <row r="97" spans="1:9" ht="19.5">
      <c r="A97" s="642">
        <v>15</v>
      </c>
      <c r="B97" s="654" t="s">
        <v>31</v>
      </c>
      <c r="C97" s="658">
        <v>14.794</v>
      </c>
      <c r="D97" s="654">
        <v>5.01</v>
      </c>
      <c r="E97" s="194">
        <f t="shared" si="11"/>
        <v>0.3386508043801541</v>
      </c>
      <c r="F97" s="654">
        <v>9</v>
      </c>
      <c r="G97" s="654" t="s">
        <v>8</v>
      </c>
      <c r="H97" s="654"/>
      <c r="I97" s="654" t="s">
        <v>7</v>
      </c>
    </row>
    <row r="98" spans="1:9" ht="17">
      <c r="A98" s="642">
        <v>16</v>
      </c>
      <c r="B98" s="654" t="s">
        <v>2158</v>
      </c>
      <c r="C98" s="658"/>
      <c r="D98" s="654"/>
      <c r="E98" s="654"/>
      <c r="F98" s="654">
        <v>9</v>
      </c>
      <c r="G98" s="654"/>
      <c r="H98" s="654"/>
      <c r="I98" s="655" t="s">
        <v>2159</v>
      </c>
    </row>
    <row r="99" spans="1:9" ht="19.5">
      <c r="A99" s="642">
        <v>17</v>
      </c>
      <c r="B99" s="654" t="s">
        <v>31</v>
      </c>
      <c r="C99" s="658">
        <v>14.794</v>
      </c>
      <c r="D99" s="654">
        <v>5.31</v>
      </c>
      <c r="E99" s="194">
        <f t="shared" ref="E99" si="12">D99/C99</f>
        <v>0.35892929566040283</v>
      </c>
      <c r="F99" s="654">
        <v>9</v>
      </c>
      <c r="G99" s="654" t="s">
        <v>8</v>
      </c>
      <c r="H99" s="654"/>
      <c r="I99" s="654" t="s">
        <v>7</v>
      </c>
    </row>
    <row r="100" spans="1:9" ht="17">
      <c r="A100" s="642">
        <v>18</v>
      </c>
      <c r="B100" s="654" t="s">
        <v>2160</v>
      </c>
      <c r="C100" s="658"/>
      <c r="D100" s="654"/>
      <c r="E100" s="654"/>
      <c r="F100" s="654">
        <v>9</v>
      </c>
      <c r="G100" s="654"/>
      <c r="H100" s="654"/>
      <c r="I100" s="655" t="s">
        <v>2159</v>
      </c>
    </row>
    <row r="101" spans="1:9" ht="19.5">
      <c r="A101" s="642">
        <v>19</v>
      </c>
      <c r="B101" s="654" t="s">
        <v>31</v>
      </c>
      <c r="C101" s="658">
        <v>14.8</v>
      </c>
      <c r="D101" s="654">
        <v>5.32</v>
      </c>
      <c r="E101" s="194">
        <f t="shared" ref="E101:E106" si="13">D101/C101</f>
        <v>0.35945945945945945</v>
      </c>
      <c r="F101" s="654">
        <v>9</v>
      </c>
      <c r="G101" s="654" t="s">
        <v>8</v>
      </c>
      <c r="H101" s="654"/>
      <c r="I101" s="654" t="s">
        <v>7</v>
      </c>
    </row>
    <row r="102" spans="1:9" ht="19.5">
      <c r="A102" s="642">
        <v>20</v>
      </c>
      <c r="B102" s="654" t="s">
        <v>31</v>
      </c>
      <c r="C102" s="658">
        <v>2.0699999999999998</v>
      </c>
      <c r="D102" s="654">
        <v>0.74</v>
      </c>
      <c r="E102" s="194">
        <f t="shared" si="13"/>
        <v>0.35748792270531404</v>
      </c>
      <c r="F102" s="654">
        <v>9</v>
      </c>
      <c r="G102" s="657" t="s">
        <v>9</v>
      </c>
      <c r="H102" s="656" t="s">
        <v>2161</v>
      </c>
      <c r="I102" s="654" t="s">
        <v>33</v>
      </c>
    </row>
    <row r="103" spans="1:9" ht="19.5">
      <c r="A103" s="642">
        <v>21</v>
      </c>
      <c r="B103" s="654" t="s">
        <v>31</v>
      </c>
      <c r="C103" s="658">
        <v>14.794</v>
      </c>
      <c r="D103" s="654">
        <v>5.81</v>
      </c>
      <c r="E103" s="194">
        <f t="shared" si="13"/>
        <v>0.3927267811274841</v>
      </c>
      <c r="F103" s="654">
        <v>9</v>
      </c>
      <c r="G103" s="654" t="s">
        <v>8</v>
      </c>
      <c r="H103" s="654"/>
      <c r="I103" s="654" t="s">
        <v>7</v>
      </c>
    </row>
    <row r="104" spans="1:9" ht="19.5">
      <c r="A104" s="642">
        <v>22</v>
      </c>
      <c r="B104" s="654" t="s">
        <v>31</v>
      </c>
      <c r="C104" s="658">
        <v>14.794</v>
      </c>
      <c r="D104" s="654">
        <v>5.62</v>
      </c>
      <c r="E104" s="194">
        <f t="shared" si="13"/>
        <v>0.37988373664999325</v>
      </c>
      <c r="F104" s="654">
        <v>9</v>
      </c>
      <c r="G104" s="654" t="s">
        <v>8</v>
      </c>
      <c r="H104" s="654"/>
      <c r="I104" s="654" t="s">
        <v>7</v>
      </c>
    </row>
    <row r="105" spans="1:9" ht="19.5">
      <c r="A105" s="642">
        <v>23</v>
      </c>
      <c r="B105" s="654" t="s">
        <v>31</v>
      </c>
      <c r="C105" s="658">
        <v>14.8</v>
      </c>
      <c r="D105" s="654">
        <v>6.01</v>
      </c>
      <c r="E105" s="194">
        <f t="shared" si="13"/>
        <v>0.40608108108108104</v>
      </c>
      <c r="F105" s="654">
        <v>9</v>
      </c>
      <c r="G105" s="654" t="s">
        <v>8</v>
      </c>
      <c r="H105" s="654"/>
      <c r="I105" s="654" t="s">
        <v>7</v>
      </c>
    </row>
    <row r="106" spans="1:9" ht="19.5">
      <c r="A106" s="642">
        <v>24</v>
      </c>
      <c r="B106" s="654" t="s">
        <v>31</v>
      </c>
      <c r="C106" s="658">
        <v>14.795999999999999</v>
      </c>
      <c r="D106" s="654">
        <v>5.21</v>
      </c>
      <c r="E106" s="194">
        <f t="shared" si="13"/>
        <v>0.35212219518788862</v>
      </c>
      <c r="F106" s="654">
        <v>9</v>
      </c>
      <c r="G106" s="654" t="s">
        <v>8</v>
      </c>
      <c r="H106" s="654"/>
      <c r="I106" s="654" t="s">
        <v>7</v>
      </c>
    </row>
    <row r="107" spans="1:9" ht="46.5" customHeight="1">
      <c r="A107" s="746" t="s">
        <v>2162</v>
      </c>
      <c r="B107" s="746"/>
      <c r="C107" s="746"/>
      <c r="D107" s="746"/>
      <c r="E107" s="746"/>
      <c r="F107" s="746"/>
      <c r="G107" s="746"/>
      <c r="H107" s="746"/>
      <c r="I107" s="746"/>
    </row>
    <row r="108" spans="1:9" ht="51">
      <c r="A108" s="2" t="s">
        <v>1221</v>
      </c>
      <c r="B108" s="530" t="s">
        <v>3</v>
      </c>
      <c r="C108" s="530" t="s">
        <v>38</v>
      </c>
      <c r="D108" s="530" t="s">
        <v>5</v>
      </c>
      <c r="E108" s="530" t="s">
        <v>6</v>
      </c>
      <c r="F108" s="530" t="s">
        <v>2</v>
      </c>
      <c r="G108" s="530" t="s">
        <v>10</v>
      </c>
      <c r="H108" s="530" t="s">
        <v>4</v>
      </c>
      <c r="I108" s="530" t="s">
        <v>2126</v>
      </c>
    </row>
    <row r="109" spans="1:9" ht="17">
      <c r="A109" s="642">
        <v>1</v>
      </c>
      <c r="B109" s="654" t="s">
        <v>14</v>
      </c>
      <c r="C109" s="654"/>
      <c r="D109" s="654"/>
      <c r="E109" s="654"/>
      <c r="F109" s="654">
        <v>20</v>
      </c>
      <c r="G109" s="654"/>
      <c r="H109" s="654"/>
      <c r="I109" s="654" t="s">
        <v>2136</v>
      </c>
    </row>
    <row r="110" spans="1:9" ht="17">
      <c r="A110" s="642">
        <v>2</v>
      </c>
      <c r="B110" s="654" t="s">
        <v>14</v>
      </c>
      <c r="C110" s="654"/>
      <c r="D110" s="654"/>
      <c r="E110" s="654"/>
      <c r="F110" s="654">
        <v>20</v>
      </c>
      <c r="G110" s="654"/>
      <c r="H110" s="654"/>
      <c r="I110" s="654" t="s">
        <v>2136</v>
      </c>
    </row>
    <row r="111" spans="1:9" ht="17">
      <c r="A111" s="642">
        <v>3</v>
      </c>
      <c r="B111" s="654" t="s">
        <v>2137</v>
      </c>
      <c r="C111" s="654"/>
      <c r="D111" s="654"/>
      <c r="E111" s="654"/>
      <c r="F111" s="654">
        <v>20</v>
      </c>
      <c r="G111" s="654"/>
      <c r="H111" s="654"/>
      <c r="I111" s="654" t="s">
        <v>2136</v>
      </c>
    </row>
    <row r="112" spans="1:9" ht="17">
      <c r="A112" s="642">
        <v>4</v>
      </c>
      <c r="B112" s="654" t="s">
        <v>1482</v>
      </c>
      <c r="C112" s="654"/>
      <c r="D112" s="654"/>
      <c r="E112" s="654"/>
      <c r="F112" s="654">
        <v>20</v>
      </c>
      <c r="G112" s="654"/>
      <c r="H112" s="654"/>
      <c r="I112" s="654" t="s">
        <v>2136</v>
      </c>
    </row>
    <row r="113" spans="1:9" ht="17">
      <c r="A113" s="642">
        <v>5</v>
      </c>
      <c r="B113" s="654" t="s">
        <v>54</v>
      </c>
      <c r="C113" s="654"/>
      <c r="D113" s="654"/>
      <c r="E113" s="654"/>
      <c r="F113" s="654">
        <v>20</v>
      </c>
      <c r="G113" s="654"/>
      <c r="H113" s="654"/>
      <c r="I113" s="654" t="s">
        <v>2136</v>
      </c>
    </row>
    <row r="114" spans="1:9" ht="17">
      <c r="A114" s="642">
        <v>6</v>
      </c>
      <c r="B114" s="654" t="s">
        <v>2137</v>
      </c>
      <c r="C114" s="654"/>
      <c r="D114" s="654"/>
      <c r="E114" s="654"/>
      <c r="F114" s="654">
        <v>20</v>
      </c>
      <c r="G114" s="654"/>
      <c r="H114" s="654"/>
      <c r="I114" s="654" t="s">
        <v>2136</v>
      </c>
    </row>
    <row r="115" spans="1:9" ht="17">
      <c r="A115" s="642">
        <v>7</v>
      </c>
      <c r="B115" s="654" t="s">
        <v>1482</v>
      </c>
      <c r="C115" s="654"/>
      <c r="D115" s="654"/>
      <c r="E115" s="654"/>
      <c r="F115" s="654">
        <v>20</v>
      </c>
      <c r="G115" s="654"/>
      <c r="H115" s="654"/>
      <c r="I115" s="654" t="s">
        <v>2136</v>
      </c>
    </row>
    <row r="116" spans="1:9" ht="17">
      <c r="A116" s="642">
        <v>8</v>
      </c>
      <c r="B116" s="654" t="s">
        <v>2137</v>
      </c>
      <c r="C116" s="654"/>
      <c r="D116" s="654"/>
      <c r="E116" s="654"/>
      <c r="F116" s="654">
        <v>20</v>
      </c>
      <c r="G116" s="654"/>
      <c r="H116" s="654"/>
      <c r="I116" s="654" t="s">
        <v>2136</v>
      </c>
    </row>
    <row r="117" spans="1:9" ht="17">
      <c r="A117" s="642">
        <v>9</v>
      </c>
      <c r="B117" s="654" t="s">
        <v>2137</v>
      </c>
      <c r="C117" s="654"/>
      <c r="D117" s="654"/>
      <c r="E117" s="654"/>
      <c r="F117" s="654">
        <v>20</v>
      </c>
      <c r="G117" s="654"/>
      <c r="H117" s="654"/>
      <c r="I117" s="654" t="s">
        <v>2136</v>
      </c>
    </row>
    <row r="118" spans="1:9" ht="17">
      <c r="A118" s="642">
        <v>10</v>
      </c>
      <c r="B118" s="654" t="s">
        <v>2137</v>
      </c>
      <c r="C118" s="654"/>
      <c r="D118" s="654"/>
      <c r="E118" s="654"/>
      <c r="F118" s="654">
        <v>20</v>
      </c>
      <c r="G118" s="654"/>
      <c r="H118" s="654"/>
      <c r="I118" s="654" t="s">
        <v>2136</v>
      </c>
    </row>
    <row r="119" spans="1:9" ht="17">
      <c r="A119" s="642">
        <v>11</v>
      </c>
      <c r="B119" s="654" t="s">
        <v>2137</v>
      </c>
      <c r="C119" s="654"/>
      <c r="D119" s="654"/>
      <c r="E119" s="654"/>
      <c r="F119" s="654">
        <v>20</v>
      </c>
      <c r="G119" s="654"/>
      <c r="H119" s="654"/>
      <c r="I119" s="654" t="s">
        <v>2136</v>
      </c>
    </row>
    <row r="120" spans="1:9" ht="17">
      <c r="A120" s="642">
        <v>12</v>
      </c>
      <c r="B120" s="654" t="s">
        <v>54</v>
      </c>
      <c r="C120" s="654"/>
      <c r="D120" s="654"/>
      <c r="E120" s="654"/>
      <c r="F120" s="654">
        <v>20</v>
      </c>
      <c r="G120" s="654"/>
      <c r="H120" s="654"/>
      <c r="I120" s="654" t="s">
        <v>2136</v>
      </c>
    </row>
    <row r="121" spans="1:9" ht="17">
      <c r="A121" s="642">
        <v>13</v>
      </c>
      <c r="B121" s="654" t="s">
        <v>131</v>
      </c>
      <c r="C121" s="654"/>
      <c r="D121" s="654"/>
      <c r="E121" s="654"/>
      <c r="F121" s="654">
        <v>4</v>
      </c>
      <c r="G121" s="654"/>
      <c r="H121" s="654"/>
      <c r="I121" s="654" t="s">
        <v>2163</v>
      </c>
    </row>
    <row r="122" spans="1:9" ht="17">
      <c r="A122" s="642">
        <v>14</v>
      </c>
      <c r="B122" s="654" t="s">
        <v>31</v>
      </c>
      <c r="C122" s="658">
        <v>13.12</v>
      </c>
      <c r="D122" s="654">
        <v>4.5</v>
      </c>
      <c r="E122" s="659">
        <f>D122/C122</f>
        <v>0.34298780487804881</v>
      </c>
      <c r="F122" s="654">
        <v>4</v>
      </c>
      <c r="G122" s="654" t="s">
        <v>8</v>
      </c>
      <c r="H122" s="654"/>
      <c r="I122" s="654" t="s">
        <v>7</v>
      </c>
    </row>
    <row r="123" spans="1:9" ht="17">
      <c r="A123" s="642">
        <v>15</v>
      </c>
      <c r="B123" s="654" t="s">
        <v>31</v>
      </c>
      <c r="C123" s="658">
        <v>13.23</v>
      </c>
      <c r="D123" s="654">
        <v>4.5</v>
      </c>
      <c r="E123" s="659">
        <f t="shared" ref="E123:E130" si="14">D123/C123</f>
        <v>0.3401360544217687</v>
      </c>
      <c r="F123" s="654">
        <v>4</v>
      </c>
      <c r="G123" s="654" t="s">
        <v>8</v>
      </c>
      <c r="H123" s="654"/>
      <c r="I123" s="654" t="s">
        <v>7</v>
      </c>
    </row>
    <row r="124" spans="1:9" ht="17">
      <c r="A124" s="642">
        <v>16</v>
      </c>
      <c r="B124" s="654" t="s">
        <v>31</v>
      </c>
      <c r="C124" s="658">
        <v>13.138</v>
      </c>
      <c r="D124" s="654">
        <v>4.9000000000000004</v>
      </c>
      <c r="E124" s="659">
        <f t="shared" si="14"/>
        <v>0.37296392144923129</v>
      </c>
      <c r="F124" s="654">
        <v>4</v>
      </c>
      <c r="G124" s="654" t="s">
        <v>8</v>
      </c>
      <c r="H124" s="654"/>
      <c r="I124" s="654" t="s">
        <v>7</v>
      </c>
    </row>
    <row r="125" spans="1:9" ht="17">
      <c r="A125" s="642">
        <v>17</v>
      </c>
      <c r="B125" s="654" t="s">
        <v>23</v>
      </c>
      <c r="C125" s="658"/>
      <c r="D125" s="654"/>
      <c r="E125" s="659"/>
      <c r="F125" s="654">
        <v>4</v>
      </c>
      <c r="G125" s="654"/>
      <c r="H125" s="654"/>
      <c r="I125" s="654" t="s">
        <v>2164</v>
      </c>
    </row>
    <row r="126" spans="1:9" ht="17">
      <c r="A126" s="642">
        <v>18</v>
      </c>
      <c r="B126" s="654" t="s">
        <v>31</v>
      </c>
      <c r="C126" s="658">
        <v>13.37</v>
      </c>
      <c r="D126" s="654">
        <v>4.5</v>
      </c>
      <c r="E126" s="659">
        <f t="shared" si="14"/>
        <v>0.33657442034405388</v>
      </c>
      <c r="F126" s="654">
        <v>4</v>
      </c>
      <c r="G126" s="654" t="s">
        <v>8</v>
      </c>
      <c r="H126" s="654"/>
      <c r="I126" s="654" t="s">
        <v>7</v>
      </c>
    </row>
    <row r="127" spans="1:9" ht="17">
      <c r="A127" s="642">
        <v>19</v>
      </c>
      <c r="B127" s="654" t="s">
        <v>23</v>
      </c>
      <c r="C127" s="658"/>
      <c r="D127" s="654"/>
      <c r="E127" s="659"/>
      <c r="F127" s="654">
        <v>4</v>
      </c>
      <c r="G127" s="654"/>
      <c r="H127" s="654"/>
      <c r="I127" s="654" t="s">
        <v>2165</v>
      </c>
    </row>
    <row r="128" spans="1:9" ht="17">
      <c r="A128" s="642">
        <v>20</v>
      </c>
      <c r="B128" s="654" t="s">
        <v>62</v>
      </c>
      <c r="C128" s="658"/>
      <c r="D128" s="654"/>
      <c r="E128" s="659"/>
      <c r="F128" s="654">
        <v>4</v>
      </c>
      <c r="G128" s="654"/>
      <c r="H128" s="654"/>
      <c r="I128" s="654" t="s">
        <v>2166</v>
      </c>
    </row>
    <row r="129" spans="1:9" ht="17">
      <c r="A129" s="642">
        <v>21</v>
      </c>
      <c r="B129" s="654" t="s">
        <v>31</v>
      </c>
      <c r="C129" s="658">
        <v>13.21</v>
      </c>
      <c r="D129" s="654">
        <v>4.4000000000000004</v>
      </c>
      <c r="E129" s="659">
        <f t="shared" si="14"/>
        <v>0.33308099924299772</v>
      </c>
      <c r="F129" s="654">
        <v>4</v>
      </c>
      <c r="G129" s="654" t="s">
        <v>8</v>
      </c>
      <c r="H129" s="654"/>
      <c r="I129" s="654" t="s">
        <v>7</v>
      </c>
    </row>
    <row r="130" spans="1:9" ht="17">
      <c r="A130" s="642">
        <v>22</v>
      </c>
      <c r="B130" s="654" t="s">
        <v>31</v>
      </c>
      <c r="C130" s="658">
        <v>13.138</v>
      </c>
      <c r="D130" s="654">
        <v>4.3</v>
      </c>
      <c r="E130" s="659">
        <f t="shared" si="14"/>
        <v>0.32729486984320288</v>
      </c>
      <c r="F130" s="654">
        <v>4</v>
      </c>
      <c r="G130" s="654" t="s">
        <v>8</v>
      </c>
      <c r="H130" s="654"/>
      <c r="I130" s="654" t="s">
        <v>7</v>
      </c>
    </row>
    <row r="131" spans="1:9" ht="17">
      <c r="A131" s="642">
        <v>23</v>
      </c>
      <c r="B131" s="654" t="s">
        <v>23</v>
      </c>
      <c r="C131" s="654"/>
      <c r="D131" s="654"/>
      <c r="E131" s="654"/>
      <c r="F131" s="654">
        <v>4</v>
      </c>
      <c r="G131" s="654"/>
      <c r="H131" s="654"/>
      <c r="I131" s="654" t="s">
        <v>2164</v>
      </c>
    </row>
    <row r="132" spans="1:9" ht="17">
      <c r="A132" s="642">
        <v>24</v>
      </c>
      <c r="B132" s="654" t="s">
        <v>62</v>
      </c>
      <c r="C132" s="654"/>
      <c r="D132" s="654"/>
      <c r="E132" s="654"/>
      <c r="F132" s="654">
        <v>4</v>
      </c>
      <c r="G132" s="654"/>
      <c r="H132" s="654"/>
      <c r="I132" s="654" t="s">
        <v>2166</v>
      </c>
    </row>
    <row r="133" spans="1:9" ht="42.75" customHeight="1">
      <c r="A133" s="746" t="s">
        <v>2167</v>
      </c>
      <c r="B133" s="746"/>
      <c r="C133" s="746"/>
      <c r="D133" s="746"/>
      <c r="E133" s="746"/>
      <c r="F133" s="746"/>
      <c r="G133" s="746"/>
      <c r="H133" s="746"/>
      <c r="I133" s="746"/>
    </row>
    <row r="134" spans="1:9" ht="51">
      <c r="A134" s="2" t="s">
        <v>1221</v>
      </c>
      <c r="B134" s="530" t="s">
        <v>3</v>
      </c>
      <c r="C134" s="530" t="s">
        <v>38</v>
      </c>
      <c r="D134" s="530" t="s">
        <v>5</v>
      </c>
      <c r="E134" s="530" t="s">
        <v>6</v>
      </c>
      <c r="F134" s="530" t="s">
        <v>2</v>
      </c>
      <c r="G134" s="530" t="s">
        <v>10</v>
      </c>
      <c r="H134" s="530" t="s">
        <v>4</v>
      </c>
      <c r="I134" s="530" t="s">
        <v>2126</v>
      </c>
    </row>
    <row r="135" spans="1:9" ht="17">
      <c r="A135" s="642">
        <v>1</v>
      </c>
      <c r="B135" s="654" t="s">
        <v>14</v>
      </c>
      <c r="C135" s="654"/>
      <c r="D135" s="654"/>
      <c r="E135" s="654"/>
      <c r="F135" s="654">
        <v>20</v>
      </c>
      <c r="G135" s="654"/>
      <c r="H135" s="654"/>
      <c r="I135" s="654" t="s">
        <v>2136</v>
      </c>
    </row>
    <row r="136" spans="1:9" ht="17">
      <c r="A136" s="642">
        <v>2</v>
      </c>
      <c r="B136" s="654" t="s">
        <v>14</v>
      </c>
      <c r="C136" s="654"/>
      <c r="D136" s="654"/>
      <c r="E136" s="654"/>
      <c r="F136" s="654">
        <v>20</v>
      </c>
      <c r="G136" s="654"/>
      <c r="H136" s="654"/>
      <c r="I136" s="654" t="s">
        <v>2136</v>
      </c>
    </row>
    <row r="137" spans="1:9" ht="17">
      <c r="A137" s="642">
        <v>3</v>
      </c>
      <c r="B137" s="654" t="s">
        <v>2137</v>
      </c>
      <c r="C137" s="654"/>
      <c r="D137" s="654"/>
      <c r="E137" s="654"/>
      <c r="F137" s="654">
        <v>20</v>
      </c>
      <c r="G137" s="654"/>
      <c r="H137" s="654"/>
      <c r="I137" s="654" t="s">
        <v>2136</v>
      </c>
    </row>
    <row r="138" spans="1:9" ht="17">
      <c r="A138" s="642">
        <v>4</v>
      </c>
      <c r="B138" s="654" t="s">
        <v>1482</v>
      </c>
      <c r="C138" s="654"/>
      <c r="D138" s="654"/>
      <c r="E138" s="654"/>
      <c r="F138" s="654">
        <v>20</v>
      </c>
      <c r="G138" s="654"/>
      <c r="H138" s="654"/>
      <c r="I138" s="654" t="s">
        <v>2136</v>
      </c>
    </row>
    <row r="139" spans="1:9" ht="17">
      <c r="A139" s="642">
        <v>5</v>
      </c>
      <c r="B139" s="654" t="s">
        <v>54</v>
      </c>
      <c r="C139" s="654"/>
      <c r="D139" s="654"/>
      <c r="E139" s="654"/>
      <c r="F139" s="654">
        <v>20</v>
      </c>
      <c r="G139" s="654"/>
      <c r="H139" s="654"/>
      <c r="I139" s="654" t="s">
        <v>2136</v>
      </c>
    </row>
    <row r="140" spans="1:9" ht="17">
      <c r="A140" s="642">
        <v>6</v>
      </c>
      <c r="B140" s="654" t="s">
        <v>2137</v>
      </c>
      <c r="C140" s="654"/>
      <c r="D140" s="654"/>
      <c r="E140" s="654"/>
      <c r="F140" s="654">
        <v>20</v>
      </c>
      <c r="G140" s="654"/>
      <c r="H140" s="654"/>
      <c r="I140" s="654" t="s">
        <v>2136</v>
      </c>
    </row>
    <row r="141" spans="1:9" ht="17">
      <c r="A141" s="642">
        <v>7</v>
      </c>
      <c r="B141" s="654" t="s">
        <v>1482</v>
      </c>
      <c r="C141" s="654"/>
      <c r="D141" s="654"/>
      <c r="E141" s="654"/>
      <c r="F141" s="654">
        <v>20</v>
      </c>
      <c r="G141" s="654"/>
      <c r="H141" s="654"/>
      <c r="I141" s="654" t="s">
        <v>2136</v>
      </c>
    </row>
    <row r="142" spans="1:9" ht="17">
      <c r="A142" s="642">
        <v>8</v>
      </c>
      <c r="B142" s="654" t="s">
        <v>2137</v>
      </c>
      <c r="C142" s="654"/>
      <c r="D142" s="654"/>
      <c r="E142" s="654"/>
      <c r="F142" s="654">
        <v>20</v>
      </c>
      <c r="G142" s="654"/>
      <c r="H142" s="654"/>
      <c r="I142" s="654" t="s">
        <v>2136</v>
      </c>
    </row>
    <row r="143" spans="1:9" ht="17">
      <c r="A143" s="642">
        <v>9</v>
      </c>
      <c r="B143" s="654" t="s">
        <v>2137</v>
      </c>
      <c r="C143" s="654"/>
      <c r="D143" s="654"/>
      <c r="E143" s="654"/>
      <c r="F143" s="654">
        <v>20</v>
      </c>
      <c r="G143" s="654"/>
      <c r="H143" s="654"/>
      <c r="I143" s="654" t="s">
        <v>2136</v>
      </c>
    </row>
    <row r="144" spans="1:9" ht="17">
      <c r="A144" s="642">
        <v>10</v>
      </c>
      <c r="B144" s="654" t="s">
        <v>2137</v>
      </c>
      <c r="C144" s="654"/>
      <c r="D144" s="654"/>
      <c r="E144" s="654"/>
      <c r="F144" s="654">
        <v>20</v>
      </c>
      <c r="G144" s="654"/>
      <c r="H144" s="654"/>
      <c r="I144" s="654" t="s">
        <v>2136</v>
      </c>
    </row>
    <row r="145" spans="1:9" ht="17">
      <c r="A145" s="642">
        <v>11</v>
      </c>
      <c r="B145" s="654" t="s">
        <v>2137</v>
      </c>
      <c r="C145" s="654"/>
      <c r="D145" s="654"/>
      <c r="E145" s="654"/>
      <c r="F145" s="654">
        <v>20</v>
      </c>
      <c r="G145" s="654"/>
      <c r="H145" s="654"/>
      <c r="I145" s="654" t="s">
        <v>2136</v>
      </c>
    </row>
    <row r="146" spans="1:9" ht="17">
      <c r="A146" s="642">
        <v>12</v>
      </c>
      <c r="B146" s="654" t="s">
        <v>54</v>
      </c>
      <c r="C146" s="654"/>
      <c r="D146" s="654"/>
      <c r="E146" s="654"/>
      <c r="F146" s="654">
        <v>20</v>
      </c>
      <c r="G146" s="654"/>
      <c r="H146" s="654"/>
      <c r="I146" s="654" t="s">
        <v>2136</v>
      </c>
    </row>
    <row r="147" spans="1:9" ht="17">
      <c r="A147" s="642">
        <v>13</v>
      </c>
      <c r="B147" s="654" t="s">
        <v>31</v>
      </c>
      <c r="C147" s="658">
        <v>11.355</v>
      </c>
      <c r="D147" s="659">
        <v>4.3</v>
      </c>
      <c r="E147" s="659">
        <f t="shared" ref="E147:E149" si="15">D147/C147</f>
        <v>0.37868780273007485</v>
      </c>
      <c r="F147" s="654">
        <v>3</v>
      </c>
      <c r="G147" s="654" t="s">
        <v>8</v>
      </c>
      <c r="H147" s="656"/>
      <c r="I147" s="654" t="s">
        <v>7</v>
      </c>
    </row>
    <row r="148" spans="1:9" ht="17">
      <c r="A148" s="642">
        <v>14</v>
      </c>
      <c r="B148" s="654" t="s">
        <v>31</v>
      </c>
      <c r="C148" s="658">
        <v>11.358000000000001</v>
      </c>
      <c r="D148" s="659">
        <v>4</v>
      </c>
      <c r="E148" s="659">
        <f t="shared" si="15"/>
        <v>0.3521746786406057</v>
      </c>
      <c r="F148" s="654">
        <v>3</v>
      </c>
      <c r="G148" s="654" t="s">
        <v>8</v>
      </c>
      <c r="H148" s="654"/>
      <c r="I148" s="654" t="s">
        <v>7</v>
      </c>
    </row>
    <row r="149" spans="1:9" ht="17">
      <c r="A149" s="642">
        <v>15</v>
      </c>
      <c r="B149" s="654" t="s">
        <v>31</v>
      </c>
      <c r="C149" s="658">
        <v>11.356999999999999</v>
      </c>
      <c r="D149" s="659">
        <v>4.0999999999999996</v>
      </c>
      <c r="E149" s="659">
        <f t="shared" si="15"/>
        <v>0.36101083032490972</v>
      </c>
      <c r="F149" s="654">
        <v>3</v>
      </c>
      <c r="G149" s="654" t="s">
        <v>8</v>
      </c>
      <c r="H149" s="654"/>
      <c r="I149" s="654" t="s">
        <v>7</v>
      </c>
    </row>
    <row r="150" spans="1:9" ht="17">
      <c r="A150" s="642">
        <v>16</v>
      </c>
      <c r="B150" s="654" t="s">
        <v>2168</v>
      </c>
      <c r="C150" s="658"/>
      <c r="D150" s="659"/>
      <c r="E150" s="654"/>
      <c r="F150" s="654">
        <v>3</v>
      </c>
      <c r="G150" s="654"/>
      <c r="H150" s="654"/>
      <c r="I150" s="654" t="s">
        <v>2169</v>
      </c>
    </row>
    <row r="151" spans="1:9" ht="17">
      <c r="A151" s="642">
        <v>17</v>
      </c>
      <c r="B151" s="654" t="s">
        <v>31</v>
      </c>
      <c r="C151" s="658">
        <v>11.358000000000001</v>
      </c>
      <c r="D151" s="659">
        <v>4.4000000000000004</v>
      </c>
      <c r="E151" s="659">
        <f t="shared" ref="E151:E152" si="16">D151/C151</f>
        <v>0.3873921465046663</v>
      </c>
      <c r="F151" s="654">
        <v>3</v>
      </c>
      <c r="G151" s="654" t="s">
        <v>8</v>
      </c>
      <c r="H151" s="654"/>
      <c r="I151" s="654" t="s">
        <v>2170</v>
      </c>
    </row>
    <row r="152" spans="1:9" ht="17">
      <c r="A152" s="642">
        <v>18</v>
      </c>
      <c r="B152" s="654" t="s">
        <v>31</v>
      </c>
      <c r="C152" s="658">
        <v>11.356</v>
      </c>
      <c r="D152" s="659">
        <v>4</v>
      </c>
      <c r="E152" s="659">
        <f t="shared" si="16"/>
        <v>0.35223670306445931</v>
      </c>
      <c r="F152" s="654">
        <v>3</v>
      </c>
      <c r="G152" s="654" t="s">
        <v>8</v>
      </c>
      <c r="H152" s="654"/>
      <c r="I152" s="654" t="s">
        <v>7</v>
      </c>
    </row>
    <row r="153" spans="1:9" ht="17">
      <c r="A153" s="642">
        <v>19</v>
      </c>
      <c r="B153" s="654" t="s">
        <v>2171</v>
      </c>
      <c r="C153" s="658"/>
      <c r="D153" s="659"/>
      <c r="E153" s="654"/>
      <c r="F153" s="654">
        <v>3</v>
      </c>
      <c r="G153" s="654"/>
      <c r="H153" s="654"/>
      <c r="I153" s="654" t="s">
        <v>2169</v>
      </c>
    </row>
    <row r="154" spans="1:9" ht="17">
      <c r="A154" s="642">
        <v>20</v>
      </c>
      <c r="B154" s="654" t="s">
        <v>2172</v>
      </c>
      <c r="C154" s="658"/>
      <c r="D154" s="659"/>
      <c r="E154" s="654"/>
      <c r="F154" s="654">
        <v>3</v>
      </c>
      <c r="G154" s="654"/>
      <c r="H154" s="654"/>
      <c r="I154" s="654" t="s">
        <v>2169</v>
      </c>
    </row>
    <row r="155" spans="1:9" ht="17">
      <c r="A155" s="642">
        <v>21</v>
      </c>
      <c r="B155" s="654" t="s">
        <v>31</v>
      </c>
      <c r="C155" s="658">
        <v>11.358000000000001</v>
      </c>
      <c r="D155" s="659">
        <v>3.7</v>
      </c>
      <c r="E155" s="659">
        <f t="shared" ref="E155:E158" si="17">D155/C155</f>
        <v>0.32576157774256032</v>
      </c>
      <c r="F155" s="654">
        <v>3</v>
      </c>
      <c r="G155" s="654" t="s">
        <v>8</v>
      </c>
      <c r="H155" s="654"/>
      <c r="I155" s="654" t="s">
        <v>7</v>
      </c>
    </row>
    <row r="156" spans="1:9" ht="17">
      <c r="A156" s="642">
        <v>22</v>
      </c>
      <c r="B156" s="654" t="s">
        <v>31</v>
      </c>
      <c r="C156" s="658">
        <v>11.362</v>
      </c>
      <c r="D156" s="659">
        <v>4.2</v>
      </c>
      <c r="E156" s="659">
        <f t="shared" si="17"/>
        <v>0.3696532300651294</v>
      </c>
      <c r="F156" s="654">
        <v>3</v>
      </c>
      <c r="G156" s="654" t="s">
        <v>8</v>
      </c>
      <c r="H156" s="654"/>
      <c r="I156" s="654" t="s">
        <v>7</v>
      </c>
    </row>
    <row r="157" spans="1:9" ht="17">
      <c r="A157" s="642">
        <v>23</v>
      </c>
      <c r="B157" s="654" t="s">
        <v>31</v>
      </c>
      <c r="C157" s="658">
        <v>11.366</v>
      </c>
      <c r="D157" s="659">
        <v>4.2</v>
      </c>
      <c r="E157" s="659">
        <f t="shared" si="17"/>
        <v>0.3695231391870491</v>
      </c>
      <c r="F157" s="654">
        <v>3</v>
      </c>
      <c r="G157" s="654" t="s">
        <v>8</v>
      </c>
      <c r="H157" s="654"/>
      <c r="I157" s="654" t="s">
        <v>7</v>
      </c>
    </row>
    <row r="158" spans="1:9" ht="17">
      <c r="A158" s="642">
        <v>24</v>
      </c>
      <c r="B158" s="654" t="s">
        <v>2173</v>
      </c>
      <c r="C158" s="658">
        <v>11.364000000000001</v>
      </c>
      <c r="D158" s="659">
        <v>3.9</v>
      </c>
      <c r="E158" s="659">
        <f t="shared" si="17"/>
        <v>0.34318901795142553</v>
      </c>
      <c r="F158" s="654">
        <v>3</v>
      </c>
      <c r="G158" s="654" t="s">
        <v>8</v>
      </c>
      <c r="H158" s="654"/>
      <c r="I158" s="654" t="s">
        <v>7</v>
      </c>
    </row>
    <row r="159" spans="1:9" ht="37.5" customHeight="1">
      <c r="A159" s="746" t="s">
        <v>2174</v>
      </c>
      <c r="B159" s="746"/>
      <c r="C159" s="746"/>
      <c r="D159" s="746"/>
      <c r="E159" s="746"/>
      <c r="F159" s="746"/>
      <c r="G159" s="746"/>
      <c r="H159" s="746"/>
      <c r="I159" s="746"/>
    </row>
    <row r="160" spans="1:9" ht="37.5" customHeight="1">
      <c r="A160" s="2" t="s">
        <v>1221</v>
      </c>
      <c r="B160" s="530" t="s">
        <v>3</v>
      </c>
      <c r="C160" s="530" t="s">
        <v>38</v>
      </c>
      <c r="D160" s="530" t="s">
        <v>5</v>
      </c>
      <c r="E160" s="530" t="s">
        <v>6</v>
      </c>
      <c r="F160" s="530" t="s">
        <v>2</v>
      </c>
      <c r="G160" s="530" t="s">
        <v>10</v>
      </c>
      <c r="H160" s="530" t="s">
        <v>4</v>
      </c>
      <c r="I160" s="530" t="s">
        <v>2126</v>
      </c>
    </row>
    <row r="161" spans="1:9" ht="37.5" customHeight="1">
      <c r="A161" s="642">
        <v>1</v>
      </c>
      <c r="B161" s="654" t="s">
        <v>14</v>
      </c>
      <c r="C161" s="654"/>
      <c r="D161" s="654"/>
      <c r="E161" s="654"/>
      <c r="F161" s="654">
        <v>20</v>
      </c>
      <c r="G161" s="654"/>
      <c r="H161" s="8" t="s">
        <v>2175</v>
      </c>
      <c r="I161" s="654" t="s">
        <v>2136</v>
      </c>
    </row>
    <row r="162" spans="1:9" ht="37.5" customHeight="1">
      <c r="A162" s="642">
        <v>2</v>
      </c>
      <c r="B162" s="654" t="s">
        <v>14</v>
      </c>
      <c r="C162" s="654"/>
      <c r="D162" s="654"/>
      <c r="E162" s="654"/>
      <c r="F162" s="654">
        <v>20</v>
      </c>
      <c r="G162" s="654"/>
      <c r="H162" s="8" t="s">
        <v>2176</v>
      </c>
      <c r="I162" s="654" t="s">
        <v>2136</v>
      </c>
    </row>
    <row r="163" spans="1:9" ht="17">
      <c r="A163" s="642">
        <v>3</v>
      </c>
      <c r="B163" s="654" t="s">
        <v>2137</v>
      </c>
      <c r="C163" s="654"/>
      <c r="D163" s="654"/>
      <c r="E163" s="654"/>
      <c r="F163" s="654">
        <v>20</v>
      </c>
      <c r="G163" s="654"/>
      <c r="H163" s="8" t="s">
        <v>2177</v>
      </c>
      <c r="I163" s="654" t="s">
        <v>2136</v>
      </c>
    </row>
    <row r="164" spans="1:9" ht="17">
      <c r="A164" s="642">
        <v>4</v>
      </c>
      <c r="B164" s="654" t="s">
        <v>1482</v>
      </c>
      <c r="C164" s="654"/>
      <c r="D164" s="654"/>
      <c r="E164" s="654"/>
      <c r="F164" s="654">
        <v>20</v>
      </c>
      <c r="G164" s="654"/>
      <c r="H164" s="8" t="s">
        <v>2178</v>
      </c>
      <c r="I164" s="654" t="s">
        <v>2136</v>
      </c>
    </row>
    <row r="165" spans="1:9" ht="17">
      <c r="A165" s="642">
        <v>5</v>
      </c>
      <c r="B165" s="654" t="s">
        <v>54</v>
      </c>
      <c r="C165" s="654"/>
      <c r="D165" s="654"/>
      <c r="E165" s="654"/>
      <c r="F165" s="654">
        <v>20</v>
      </c>
      <c r="G165" s="654"/>
      <c r="H165" s="8" t="s">
        <v>2179</v>
      </c>
      <c r="I165" s="654" t="s">
        <v>2136</v>
      </c>
    </row>
    <row r="166" spans="1:9" ht="17">
      <c r="A166" s="642">
        <v>6</v>
      </c>
      <c r="B166" s="654" t="s">
        <v>2137</v>
      </c>
      <c r="C166" s="654"/>
      <c r="D166" s="654"/>
      <c r="E166" s="654"/>
      <c r="F166" s="654">
        <v>20</v>
      </c>
      <c r="G166" s="654"/>
      <c r="H166" s="8" t="s">
        <v>2180</v>
      </c>
      <c r="I166" s="654" t="s">
        <v>2136</v>
      </c>
    </row>
    <row r="167" spans="1:9" ht="17">
      <c r="A167" s="642">
        <v>7</v>
      </c>
      <c r="B167" s="654" t="s">
        <v>1482</v>
      </c>
      <c r="C167" s="654"/>
      <c r="D167" s="654"/>
      <c r="E167" s="654"/>
      <c r="F167" s="654">
        <v>20</v>
      </c>
      <c r="G167" s="654"/>
      <c r="H167" s="8" t="s">
        <v>2181</v>
      </c>
      <c r="I167" s="654" t="s">
        <v>2136</v>
      </c>
    </row>
    <row r="168" spans="1:9" ht="17">
      <c r="A168" s="642">
        <v>8</v>
      </c>
      <c r="B168" s="654" t="s">
        <v>2137</v>
      </c>
      <c r="C168" s="654"/>
      <c r="D168" s="654"/>
      <c r="E168" s="654"/>
      <c r="F168" s="654">
        <v>20</v>
      </c>
      <c r="G168" s="654"/>
      <c r="H168" s="8" t="s">
        <v>2182</v>
      </c>
      <c r="I168" s="654" t="s">
        <v>2136</v>
      </c>
    </row>
    <row r="169" spans="1:9" ht="17">
      <c r="A169" s="642">
        <v>9</v>
      </c>
      <c r="B169" s="654" t="s">
        <v>2137</v>
      </c>
      <c r="C169" s="654"/>
      <c r="D169" s="654"/>
      <c r="E169" s="654"/>
      <c r="F169" s="654">
        <v>20</v>
      </c>
      <c r="G169" s="654"/>
      <c r="H169" s="8" t="s">
        <v>2183</v>
      </c>
      <c r="I169" s="654" t="s">
        <v>2136</v>
      </c>
    </row>
    <row r="170" spans="1:9" ht="17">
      <c r="A170" s="642">
        <v>10</v>
      </c>
      <c r="B170" s="654" t="s">
        <v>2137</v>
      </c>
      <c r="C170" s="654"/>
      <c r="D170" s="654"/>
      <c r="E170" s="654"/>
      <c r="F170" s="654">
        <v>20</v>
      </c>
      <c r="G170" s="654"/>
      <c r="H170" s="8" t="s">
        <v>2184</v>
      </c>
      <c r="I170" s="654" t="s">
        <v>2136</v>
      </c>
    </row>
    <row r="171" spans="1:9" ht="17">
      <c r="A171" s="642">
        <v>11</v>
      </c>
      <c r="B171" s="654" t="s">
        <v>2137</v>
      </c>
      <c r="C171" s="654"/>
      <c r="D171" s="654"/>
      <c r="E171" s="654"/>
      <c r="F171" s="654">
        <v>20</v>
      </c>
      <c r="G171" s="654"/>
      <c r="H171" s="8" t="s">
        <v>2185</v>
      </c>
      <c r="I171" s="654" t="s">
        <v>2136</v>
      </c>
    </row>
    <row r="172" spans="1:9" ht="17">
      <c r="A172" s="642">
        <v>12</v>
      </c>
      <c r="B172" s="654" t="s">
        <v>54</v>
      </c>
      <c r="C172" s="654"/>
      <c r="D172" s="654"/>
      <c r="E172" s="654"/>
      <c r="F172" s="654">
        <v>20</v>
      </c>
      <c r="G172" s="654"/>
      <c r="H172" s="8" t="s">
        <v>2182</v>
      </c>
      <c r="I172" s="654" t="s">
        <v>2136</v>
      </c>
    </row>
    <row r="173" spans="1:9" ht="17">
      <c r="A173" s="642">
        <v>13</v>
      </c>
      <c r="B173" s="654" t="s">
        <v>2172</v>
      </c>
      <c r="C173" s="654"/>
      <c r="D173" s="654"/>
      <c r="E173" s="654"/>
      <c r="F173" s="654">
        <v>10</v>
      </c>
      <c r="G173" s="654"/>
      <c r="H173" s="654"/>
      <c r="I173" s="654" t="s">
        <v>2186</v>
      </c>
    </row>
    <row r="174" spans="1:9" ht="17">
      <c r="A174" s="642">
        <v>14</v>
      </c>
      <c r="B174" s="654" t="s">
        <v>31</v>
      </c>
      <c r="C174" s="658">
        <v>13.331</v>
      </c>
      <c r="D174" s="654">
        <v>4.21</v>
      </c>
      <c r="E174" s="659">
        <f>D174/C174</f>
        <v>0.31580526592153629</v>
      </c>
      <c r="F174" s="654">
        <v>10</v>
      </c>
      <c r="G174" s="654" t="s">
        <v>9</v>
      </c>
      <c r="H174" s="659" t="s">
        <v>2187</v>
      </c>
      <c r="I174" s="654" t="s">
        <v>33</v>
      </c>
    </row>
    <row r="175" spans="1:9" ht="17">
      <c r="A175" s="642">
        <v>15</v>
      </c>
      <c r="B175" s="654" t="s">
        <v>31</v>
      </c>
      <c r="C175" s="658">
        <v>11.3</v>
      </c>
      <c r="D175" s="654">
        <v>3.64</v>
      </c>
      <c r="E175" s="659">
        <f t="shared" ref="E175:E184" si="18">D175/C175</f>
        <v>0.3221238938053097</v>
      </c>
      <c r="F175" s="654">
        <v>10</v>
      </c>
      <c r="G175" s="654" t="s">
        <v>9</v>
      </c>
      <c r="H175" s="659" t="s">
        <v>2188</v>
      </c>
      <c r="I175" s="654" t="s">
        <v>33</v>
      </c>
    </row>
    <row r="176" spans="1:9" ht="17">
      <c r="A176" s="642">
        <v>16</v>
      </c>
      <c r="B176" s="654" t="s">
        <v>2189</v>
      </c>
      <c r="C176" s="658"/>
      <c r="D176" s="654"/>
      <c r="E176" s="659"/>
      <c r="F176" s="654">
        <v>10</v>
      </c>
      <c r="G176" s="654"/>
      <c r="H176" s="654"/>
      <c r="I176" s="654" t="s">
        <v>2186</v>
      </c>
    </row>
    <row r="177" spans="1:9" ht="17">
      <c r="A177" s="642">
        <v>17</v>
      </c>
      <c r="B177" s="654" t="s">
        <v>31</v>
      </c>
      <c r="C177" s="658">
        <v>30.895</v>
      </c>
      <c r="D177" s="654">
        <v>10.6</v>
      </c>
      <c r="E177" s="659">
        <f t="shared" si="18"/>
        <v>0.34309758860657064</v>
      </c>
      <c r="F177" s="654">
        <v>10</v>
      </c>
      <c r="G177" s="654" t="s">
        <v>8</v>
      </c>
      <c r="H177" s="654"/>
      <c r="I177" s="654" t="s">
        <v>7</v>
      </c>
    </row>
    <row r="178" spans="1:9" ht="17">
      <c r="A178" s="642">
        <v>18</v>
      </c>
      <c r="B178" s="654" t="s">
        <v>31</v>
      </c>
      <c r="C178" s="658">
        <v>30.905000000000001</v>
      </c>
      <c r="D178" s="654">
        <v>11.2</v>
      </c>
      <c r="E178" s="659">
        <f t="shared" si="18"/>
        <v>0.36240090600226499</v>
      </c>
      <c r="F178" s="654">
        <v>10</v>
      </c>
      <c r="G178" s="654" t="s">
        <v>8</v>
      </c>
      <c r="H178" s="654"/>
      <c r="I178" s="654" t="s">
        <v>7</v>
      </c>
    </row>
    <row r="179" spans="1:9" ht="17">
      <c r="A179" s="642">
        <v>19</v>
      </c>
      <c r="B179" s="654" t="s">
        <v>31</v>
      </c>
      <c r="C179" s="658">
        <v>30.925000000000001</v>
      </c>
      <c r="D179" s="654">
        <v>11.1</v>
      </c>
      <c r="E179" s="659">
        <f t="shared" si="18"/>
        <v>0.35893290218270008</v>
      </c>
      <c r="F179" s="654">
        <v>10</v>
      </c>
      <c r="G179" s="654" t="s">
        <v>8</v>
      </c>
      <c r="H179" s="654"/>
      <c r="I179" s="654" t="s">
        <v>7</v>
      </c>
    </row>
    <row r="180" spans="1:9" ht="17">
      <c r="A180" s="642">
        <v>20</v>
      </c>
      <c r="B180" s="654" t="s">
        <v>31</v>
      </c>
      <c r="C180" s="658">
        <v>30.9</v>
      </c>
      <c r="D180" s="654">
        <v>10.5</v>
      </c>
      <c r="E180" s="659">
        <f t="shared" si="18"/>
        <v>0.33980582524271846</v>
      </c>
      <c r="F180" s="654">
        <v>10</v>
      </c>
      <c r="G180" s="654" t="s">
        <v>8</v>
      </c>
      <c r="H180" s="654"/>
      <c r="I180" s="654" t="s">
        <v>7</v>
      </c>
    </row>
    <row r="181" spans="1:9" ht="17">
      <c r="A181" s="642">
        <v>21</v>
      </c>
      <c r="B181" s="654" t="s">
        <v>31</v>
      </c>
      <c r="C181" s="658">
        <v>30.895</v>
      </c>
      <c r="D181" s="654">
        <v>10.7</v>
      </c>
      <c r="E181" s="659">
        <f t="shared" si="18"/>
        <v>0.34633435831040621</v>
      </c>
      <c r="F181" s="654">
        <v>10</v>
      </c>
      <c r="G181" s="654" t="s">
        <v>8</v>
      </c>
      <c r="H181" s="654"/>
      <c r="I181" s="654" t="s">
        <v>7</v>
      </c>
    </row>
    <row r="182" spans="1:9" ht="17">
      <c r="A182" s="642">
        <v>22</v>
      </c>
      <c r="B182" s="654" t="s">
        <v>31</v>
      </c>
      <c r="C182" s="658">
        <v>30.9</v>
      </c>
      <c r="D182" s="654">
        <v>10.7</v>
      </c>
      <c r="E182" s="659">
        <f t="shared" si="18"/>
        <v>0.34627831715210355</v>
      </c>
      <c r="F182" s="654">
        <v>10</v>
      </c>
      <c r="G182" s="654" t="s">
        <v>8</v>
      </c>
      <c r="H182" s="654"/>
      <c r="I182" s="654" t="s">
        <v>7</v>
      </c>
    </row>
    <row r="183" spans="1:9" ht="17">
      <c r="A183" s="642">
        <v>23</v>
      </c>
      <c r="B183" s="654" t="s">
        <v>31</v>
      </c>
      <c r="C183" s="658">
        <v>30.91</v>
      </c>
      <c r="D183" s="654">
        <v>10.6</v>
      </c>
      <c r="E183" s="659">
        <f t="shared" si="18"/>
        <v>0.3429310902620511</v>
      </c>
      <c r="F183" s="654">
        <v>10</v>
      </c>
      <c r="G183" s="654" t="s">
        <v>8</v>
      </c>
      <c r="H183" s="654"/>
      <c r="I183" s="654" t="s">
        <v>7</v>
      </c>
    </row>
    <row r="184" spans="1:9" ht="17">
      <c r="A184" s="642">
        <v>24</v>
      </c>
      <c r="B184" s="654" t="s">
        <v>2173</v>
      </c>
      <c r="C184" s="658">
        <v>30.914999999999999</v>
      </c>
      <c r="D184" s="654">
        <v>10.8</v>
      </c>
      <c r="E184" s="659">
        <f t="shared" si="18"/>
        <v>0.3493449781659389</v>
      </c>
      <c r="F184" s="654">
        <v>10</v>
      </c>
      <c r="G184" s="654" t="s">
        <v>8</v>
      </c>
      <c r="H184" s="654"/>
      <c r="I184" s="654" t="s">
        <v>7</v>
      </c>
    </row>
    <row r="185" spans="1:9" ht="63.75" customHeight="1">
      <c r="A185" s="746" t="s">
        <v>2190</v>
      </c>
      <c r="B185" s="746"/>
      <c r="C185" s="746"/>
      <c r="D185" s="746"/>
      <c r="E185" s="746"/>
      <c r="F185" s="746"/>
      <c r="G185" s="746"/>
      <c r="H185" s="746"/>
      <c r="I185" s="746"/>
    </row>
    <row r="186" spans="1:9" ht="51">
      <c r="A186" s="2" t="s">
        <v>1221</v>
      </c>
      <c r="B186" s="530" t="s">
        <v>3</v>
      </c>
      <c r="C186" s="530" t="s">
        <v>38</v>
      </c>
      <c r="D186" s="530" t="s">
        <v>5</v>
      </c>
      <c r="E186" s="530" t="s">
        <v>6</v>
      </c>
      <c r="F186" s="530" t="s">
        <v>2</v>
      </c>
      <c r="G186" s="530" t="s">
        <v>10</v>
      </c>
      <c r="H186" s="530" t="s">
        <v>4</v>
      </c>
      <c r="I186" s="530" t="s">
        <v>2126</v>
      </c>
    </row>
    <row r="187" spans="1:9" ht="17">
      <c r="A187" s="642">
        <v>1</v>
      </c>
      <c r="B187" s="657" t="s">
        <v>23</v>
      </c>
      <c r="C187" s="654"/>
      <c r="D187" s="654"/>
      <c r="E187" s="654"/>
      <c r="F187" s="654"/>
      <c r="G187" s="654"/>
      <c r="H187" s="660"/>
      <c r="I187" s="654" t="s">
        <v>2191</v>
      </c>
    </row>
    <row r="188" spans="1:9" ht="17">
      <c r="A188" s="642">
        <v>2</v>
      </c>
      <c r="B188" s="657" t="s">
        <v>23</v>
      </c>
      <c r="C188" s="654"/>
      <c r="D188" s="654"/>
      <c r="E188" s="654"/>
      <c r="F188" s="654"/>
      <c r="G188" s="661"/>
      <c r="H188" s="654"/>
      <c r="I188" s="662" t="s">
        <v>2191</v>
      </c>
    </row>
    <row r="189" spans="1:9" ht="17">
      <c r="A189" s="642">
        <v>3</v>
      </c>
      <c r="B189" s="657" t="s">
        <v>62</v>
      </c>
      <c r="C189" s="654"/>
      <c r="D189" s="654"/>
      <c r="E189" s="654"/>
      <c r="F189" s="654"/>
      <c r="G189" s="661"/>
      <c r="H189" s="654"/>
      <c r="I189" s="662" t="s">
        <v>2192</v>
      </c>
    </row>
    <row r="190" spans="1:9" ht="17">
      <c r="A190" s="642">
        <v>4</v>
      </c>
      <c r="B190" s="654" t="s">
        <v>31</v>
      </c>
      <c r="C190" s="658">
        <v>14.425000000000001</v>
      </c>
      <c r="D190" s="659">
        <v>5.6</v>
      </c>
      <c r="E190" s="659">
        <f t="shared" ref="E190:E192" si="19">D190/C190</f>
        <v>0.38821490467937603</v>
      </c>
      <c r="F190" s="654">
        <v>12</v>
      </c>
      <c r="G190" s="661" t="s">
        <v>8</v>
      </c>
      <c r="H190" s="656"/>
      <c r="I190" s="662" t="s">
        <v>7</v>
      </c>
    </row>
    <row r="191" spans="1:9" ht="17">
      <c r="A191" s="642">
        <v>5</v>
      </c>
      <c r="B191" s="654" t="s">
        <v>31</v>
      </c>
      <c r="C191" s="658">
        <v>3.2469999999999999</v>
      </c>
      <c r="D191" s="659">
        <v>1.4</v>
      </c>
      <c r="E191" s="659">
        <f t="shared" si="19"/>
        <v>0.43116723129042189</v>
      </c>
      <c r="F191" s="654">
        <v>3</v>
      </c>
      <c r="G191" s="661" t="s">
        <v>9</v>
      </c>
      <c r="H191" s="656" t="s">
        <v>2193</v>
      </c>
      <c r="I191" s="662" t="s">
        <v>33</v>
      </c>
    </row>
    <row r="192" spans="1:9" ht="17">
      <c r="A192" s="642">
        <v>6</v>
      </c>
      <c r="B192" s="654" t="s">
        <v>31</v>
      </c>
      <c r="C192" s="658">
        <v>3.2469999999999999</v>
      </c>
      <c r="D192" s="659">
        <v>1.4</v>
      </c>
      <c r="E192" s="659">
        <f t="shared" si="19"/>
        <v>0.43116723129042189</v>
      </c>
      <c r="F192" s="654">
        <v>3</v>
      </c>
      <c r="G192" s="661" t="s">
        <v>9</v>
      </c>
      <c r="H192" s="654" t="s">
        <v>2194</v>
      </c>
      <c r="I192" s="662" t="s">
        <v>33</v>
      </c>
    </row>
    <row r="193" spans="1:9" ht="17">
      <c r="A193" s="642">
        <v>7</v>
      </c>
      <c r="B193" s="657" t="s">
        <v>131</v>
      </c>
      <c r="C193" s="654"/>
      <c r="D193" s="654"/>
      <c r="E193" s="654"/>
      <c r="F193" s="654"/>
      <c r="G193" s="661"/>
      <c r="H193" s="654"/>
      <c r="I193" s="662" t="s">
        <v>2195</v>
      </c>
    </row>
    <row r="194" spans="1:9" ht="17">
      <c r="A194" s="642">
        <v>8</v>
      </c>
      <c r="B194" s="657" t="s">
        <v>131</v>
      </c>
      <c r="C194" s="654"/>
      <c r="D194" s="654"/>
      <c r="E194" s="654"/>
      <c r="F194" s="654"/>
      <c r="G194" s="661"/>
      <c r="H194" s="654"/>
      <c r="I194" s="662" t="s">
        <v>2196</v>
      </c>
    </row>
    <row r="195" spans="1:9" ht="17">
      <c r="A195" s="642">
        <v>9</v>
      </c>
      <c r="B195" s="657" t="s">
        <v>23</v>
      </c>
      <c r="C195" s="654"/>
      <c r="D195" s="654"/>
      <c r="E195" s="654"/>
      <c r="F195" s="654"/>
      <c r="G195" s="661"/>
      <c r="H195" s="654"/>
      <c r="I195" s="662" t="s">
        <v>2197</v>
      </c>
    </row>
    <row r="196" spans="1:9" ht="17">
      <c r="A196" s="642">
        <v>10</v>
      </c>
      <c r="B196" s="657" t="s">
        <v>131</v>
      </c>
      <c r="C196" s="654"/>
      <c r="D196" s="654"/>
      <c r="E196" s="654"/>
      <c r="F196" s="654"/>
      <c r="G196" s="661"/>
      <c r="H196" s="654"/>
      <c r="I196" s="662" t="s">
        <v>2198</v>
      </c>
    </row>
    <row r="197" spans="1:9" ht="17">
      <c r="A197" s="642">
        <v>11</v>
      </c>
      <c r="B197" s="657" t="s">
        <v>62</v>
      </c>
      <c r="C197" s="654"/>
      <c r="D197" s="654"/>
      <c r="E197" s="654"/>
      <c r="F197" s="654"/>
      <c r="G197" s="661"/>
      <c r="H197" s="654"/>
      <c r="I197" s="662" t="s">
        <v>2192</v>
      </c>
    </row>
    <row r="198" spans="1:9" ht="17">
      <c r="A198" s="642">
        <v>12</v>
      </c>
      <c r="B198" s="654" t="s">
        <v>31</v>
      </c>
      <c r="C198" s="656">
        <v>3.464</v>
      </c>
      <c r="D198" s="659">
        <v>1.4</v>
      </c>
      <c r="E198" s="659">
        <f t="shared" ref="E198" si="20">D198/C198</f>
        <v>0.40415704387990758</v>
      </c>
      <c r="F198" s="654">
        <v>4</v>
      </c>
      <c r="G198" s="661" t="s">
        <v>9</v>
      </c>
      <c r="H198" s="656" t="s">
        <v>2199</v>
      </c>
      <c r="I198" s="662" t="s">
        <v>33</v>
      </c>
    </row>
    <row r="199" spans="1:9" ht="17">
      <c r="A199" s="642">
        <v>13</v>
      </c>
      <c r="B199" s="657" t="s">
        <v>23</v>
      </c>
      <c r="C199" s="654"/>
      <c r="D199" s="654"/>
      <c r="E199" s="654"/>
      <c r="F199" s="654"/>
      <c r="G199" s="654"/>
      <c r="H199" s="663"/>
      <c r="I199" s="654" t="s">
        <v>2200</v>
      </c>
    </row>
    <row r="200" spans="1:9" ht="17">
      <c r="A200" s="642">
        <v>14</v>
      </c>
      <c r="B200" s="657" t="s">
        <v>23</v>
      </c>
      <c r="C200" s="654"/>
      <c r="D200" s="654"/>
      <c r="E200" s="654"/>
      <c r="F200" s="654"/>
      <c r="G200" s="654"/>
      <c r="H200" s="654"/>
      <c r="I200" s="654" t="s">
        <v>2200</v>
      </c>
    </row>
    <row r="201" spans="1:9" ht="17">
      <c r="A201" s="642">
        <v>15</v>
      </c>
      <c r="B201" s="654" t="s">
        <v>31</v>
      </c>
      <c r="C201" s="659">
        <v>42.21</v>
      </c>
      <c r="D201" s="654">
        <v>13.51</v>
      </c>
      <c r="E201" s="659">
        <f t="shared" ref="E201:E204" si="21">D201/C201</f>
        <v>0.32006633499170811</v>
      </c>
      <c r="F201" s="654">
        <v>3</v>
      </c>
      <c r="G201" s="654" t="s">
        <v>8</v>
      </c>
      <c r="H201" s="656"/>
      <c r="I201" s="654" t="s">
        <v>2201</v>
      </c>
    </row>
    <row r="202" spans="1:9" ht="17">
      <c r="A202" s="642">
        <v>16</v>
      </c>
      <c r="B202" s="654" t="s">
        <v>31</v>
      </c>
      <c r="C202" s="659">
        <v>42.23</v>
      </c>
      <c r="D202" s="654">
        <v>13.09</v>
      </c>
      <c r="E202" s="659">
        <f t="shared" si="21"/>
        <v>0.30996921619701634</v>
      </c>
      <c r="F202" s="654">
        <v>3</v>
      </c>
      <c r="G202" s="654" t="s">
        <v>8</v>
      </c>
      <c r="H202" s="656"/>
      <c r="I202" s="654" t="s">
        <v>2201</v>
      </c>
    </row>
    <row r="203" spans="1:9" ht="17">
      <c r="A203" s="642">
        <v>17</v>
      </c>
      <c r="B203" s="654" t="s">
        <v>31</v>
      </c>
      <c r="C203" s="659">
        <v>16.809999999999999</v>
      </c>
      <c r="D203" s="654">
        <v>5.54</v>
      </c>
      <c r="E203" s="659">
        <f t="shared" si="21"/>
        <v>0.32956573468173711</v>
      </c>
      <c r="F203" s="654">
        <v>3</v>
      </c>
      <c r="G203" s="657" t="s">
        <v>9</v>
      </c>
      <c r="H203" s="656" t="s">
        <v>2202</v>
      </c>
      <c r="I203" s="654" t="s">
        <v>2201</v>
      </c>
    </row>
    <row r="204" spans="1:9" ht="17">
      <c r="A204" s="642">
        <v>18</v>
      </c>
      <c r="B204" s="654" t="s">
        <v>31</v>
      </c>
      <c r="C204" s="659">
        <v>42.22</v>
      </c>
      <c r="D204" s="654">
        <v>13.51</v>
      </c>
      <c r="E204" s="659">
        <f t="shared" si="21"/>
        <v>0.31999052581714826</v>
      </c>
      <c r="F204" s="654">
        <v>3</v>
      </c>
      <c r="G204" s="654" t="s">
        <v>8</v>
      </c>
      <c r="H204" s="656"/>
      <c r="I204" s="654" t="s">
        <v>2201</v>
      </c>
    </row>
    <row r="205" spans="1:9" ht="58.5" customHeight="1">
      <c r="A205" s="746" t="s">
        <v>2203</v>
      </c>
      <c r="B205" s="746"/>
      <c r="C205" s="746"/>
      <c r="D205" s="746"/>
      <c r="E205" s="746"/>
      <c r="F205" s="746"/>
      <c r="G205" s="746"/>
      <c r="H205" s="746"/>
      <c r="I205" s="746"/>
    </row>
    <row r="206" spans="1:9" ht="51">
      <c r="A206" s="2" t="s">
        <v>1221</v>
      </c>
      <c r="B206" s="530" t="s">
        <v>3</v>
      </c>
      <c r="C206" s="530" t="s">
        <v>38</v>
      </c>
      <c r="D206" s="530" t="s">
        <v>5</v>
      </c>
      <c r="E206" s="530" t="s">
        <v>6</v>
      </c>
      <c r="F206" s="530" t="s">
        <v>2</v>
      </c>
      <c r="G206" s="530" t="s">
        <v>10</v>
      </c>
      <c r="H206" s="530" t="s">
        <v>4</v>
      </c>
      <c r="I206" s="530" t="s">
        <v>2126</v>
      </c>
    </row>
    <row r="207" spans="1:9" ht="17">
      <c r="A207" s="642">
        <v>1</v>
      </c>
      <c r="B207" s="654" t="s">
        <v>31</v>
      </c>
      <c r="C207" s="656">
        <v>10.125999999999999</v>
      </c>
      <c r="D207" s="659">
        <v>4.0999999999999996</v>
      </c>
      <c r="E207" s="659">
        <f t="shared" ref="E207" si="22">D207/C207</f>
        <v>0.40489828165119496</v>
      </c>
      <c r="F207" s="654">
        <v>3</v>
      </c>
      <c r="G207" s="661" t="s">
        <v>9</v>
      </c>
      <c r="H207" s="654"/>
      <c r="I207" s="662"/>
    </row>
    <row r="208" spans="1:9" ht="17">
      <c r="A208" s="642">
        <v>2</v>
      </c>
      <c r="B208" s="654" t="s">
        <v>23</v>
      </c>
      <c r="C208" s="654"/>
      <c r="D208" s="659"/>
      <c r="E208" s="654"/>
      <c r="F208" s="654"/>
      <c r="G208" s="661"/>
      <c r="H208" s="654"/>
      <c r="I208" s="662" t="s">
        <v>2204</v>
      </c>
    </row>
    <row r="209" spans="1:9" ht="17">
      <c r="A209" s="642">
        <v>3</v>
      </c>
      <c r="B209" s="654" t="s">
        <v>31</v>
      </c>
      <c r="C209" s="656">
        <v>10.124000000000001</v>
      </c>
      <c r="D209" s="659">
        <v>4.4000000000000004</v>
      </c>
      <c r="E209" s="659">
        <f t="shared" ref="E209:E210" si="23">D209/C209</f>
        <v>0.43461082576056898</v>
      </c>
      <c r="F209" s="654">
        <v>3</v>
      </c>
      <c r="G209" s="661" t="s">
        <v>9</v>
      </c>
      <c r="H209" s="656">
        <v>5125</v>
      </c>
      <c r="I209" s="662"/>
    </row>
    <row r="210" spans="1:9" ht="17">
      <c r="A210" s="642">
        <v>4</v>
      </c>
      <c r="B210" s="654" t="s">
        <v>31</v>
      </c>
      <c r="C210" s="659">
        <v>1.256</v>
      </c>
      <c r="D210" s="659">
        <v>0.37</v>
      </c>
      <c r="E210" s="659">
        <f t="shared" si="23"/>
        <v>0.29458598726114649</v>
      </c>
      <c r="F210" s="654"/>
      <c r="G210" s="661" t="s">
        <v>9</v>
      </c>
      <c r="H210" s="654"/>
      <c r="I210" s="662"/>
    </row>
    <row r="211" spans="1:9" ht="17">
      <c r="A211" s="642">
        <v>5</v>
      </c>
      <c r="B211" s="654" t="s">
        <v>23</v>
      </c>
      <c r="C211" s="654"/>
      <c r="D211" s="659"/>
      <c r="E211" s="654"/>
      <c r="F211" s="654"/>
      <c r="G211" s="661"/>
      <c r="H211" s="656">
        <v>5125</v>
      </c>
      <c r="I211" s="662" t="s">
        <v>2204</v>
      </c>
    </row>
    <row r="212" spans="1:9" ht="17">
      <c r="A212" s="642">
        <v>6</v>
      </c>
      <c r="B212" s="654" t="s">
        <v>31</v>
      </c>
      <c r="C212" s="656">
        <v>13.276999999999999</v>
      </c>
      <c r="D212" s="659">
        <v>5.7</v>
      </c>
      <c r="E212" s="659">
        <f t="shared" ref="E212:E214" si="24">D212/C212</f>
        <v>0.42931385102056191</v>
      </c>
      <c r="F212" s="654">
        <v>4</v>
      </c>
      <c r="G212" s="661" t="s">
        <v>9</v>
      </c>
      <c r="H212" s="656">
        <v>5116</v>
      </c>
      <c r="I212" s="662"/>
    </row>
    <row r="213" spans="1:9" ht="17">
      <c r="A213" s="642">
        <v>7</v>
      </c>
      <c r="B213" s="654" t="s">
        <v>31</v>
      </c>
      <c r="C213" s="656">
        <v>14.818</v>
      </c>
      <c r="D213" s="659">
        <v>8.1</v>
      </c>
      <c r="E213" s="659">
        <f t="shared" si="24"/>
        <v>0.54663247401808612</v>
      </c>
      <c r="F213" s="654">
        <v>6</v>
      </c>
      <c r="G213" s="661" t="s">
        <v>9</v>
      </c>
      <c r="H213" s="656">
        <v>5357</v>
      </c>
      <c r="I213" s="662"/>
    </row>
    <row r="214" spans="1:9" ht="17">
      <c r="A214" s="642">
        <v>8</v>
      </c>
      <c r="B214" s="654" t="s">
        <v>31</v>
      </c>
      <c r="C214" s="656">
        <v>15.686999999999999</v>
      </c>
      <c r="D214" s="659">
        <v>4.8</v>
      </c>
      <c r="E214" s="659">
        <f t="shared" si="24"/>
        <v>0.30598584815452284</v>
      </c>
      <c r="F214" s="654">
        <v>2</v>
      </c>
      <c r="G214" s="661" t="s">
        <v>9</v>
      </c>
      <c r="H214" s="656">
        <v>9687</v>
      </c>
      <c r="I214" s="662"/>
    </row>
    <row r="215" spans="1:9" ht="17">
      <c r="A215" s="642">
        <v>9</v>
      </c>
      <c r="B215" s="654" t="s">
        <v>23</v>
      </c>
      <c r="C215" s="654"/>
      <c r="D215" s="659"/>
      <c r="E215" s="654"/>
      <c r="F215" s="654"/>
      <c r="G215" s="661"/>
      <c r="H215" s="654"/>
      <c r="I215" s="662" t="s">
        <v>2205</v>
      </c>
    </row>
    <row r="216" spans="1:9" ht="17">
      <c r="A216" s="642">
        <v>10</v>
      </c>
      <c r="B216" s="654" t="s">
        <v>23</v>
      </c>
      <c r="C216" s="654"/>
      <c r="D216" s="659"/>
      <c r="E216" s="654"/>
      <c r="F216" s="654"/>
      <c r="G216" s="661"/>
      <c r="H216" s="656">
        <v>15344</v>
      </c>
      <c r="I216" s="662" t="s">
        <v>2205</v>
      </c>
    </row>
    <row r="217" spans="1:9" ht="17">
      <c r="A217" s="642">
        <v>11</v>
      </c>
      <c r="B217" s="654" t="s">
        <v>31</v>
      </c>
      <c r="C217" s="656">
        <v>15.545999999999999</v>
      </c>
      <c r="D217" s="659">
        <v>5.8</v>
      </c>
      <c r="E217" s="659">
        <f t="shared" ref="E217:E218" si="25">D217/C217</f>
        <v>0.37308632445645185</v>
      </c>
      <c r="F217" s="654">
        <v>7</v>
      </c>
      <c r="G217" s="661" t="s">
        <v>9</v>
      </c>
      <c r="H217" s="656"/>
      <c r="I217" s="662"/>
    </row>
    <row r="218" spans="1:9" ht="17">
      <c r="A218" s="642">
        <v>12</v>
      </c>
      <c r="B218" s="654" t="s">
        <v>31</v>
      </c>
      <c r="C218" s="656">
        <v>15.545999999999999</v>
      </c>
      <c r="D218" s="659">
        <v>5.8</v>
      </c>
      <c r="E218" s="659">
        <f t="shared" si="25"/>
        <v>0.37308632445645185</v>
      </c>
      <c r="F218" s="654">
        <v>7</v>
      </c>
      <c r="G218" s="661" t="s">
        <v>9</v>
      </c>
      <c r="H218" s="654"/>
      <c r="I218" s="662"/>
    </row>
    <row r="219" spans="1:9" ht="17">
      <c r="A219" s="642">
        <v>13</v>
      </c>
      <c r="B219" s="654" t="s">
        <v>2206</v>
      </c>
      <c r="C219" s="654"/>
      <c r="D219" s="654"/>
      <c r="E219" s="654"/>
      <c r="F219" s="654"/>
      <c r="G219" s="661"/>
      <c r="H219" s="654"/>
      <c r="I219" s="654" t="s">
        <v>2201</v>
      </c>
    </row>
    <row r="220" spans="1:9" ht="17">
      <c r="A220" s="642">
        <v>14</v>
      </c>
      <c r="B220" s="654" t="s">
        <v>2207</v>
      </c>
      <c r="C220" s="654"/>
      <c r="D220" s="654"/>
      <c r="E220" s="654"/>
      <c r="F220" s="654"/>
      <c r="G220" s="661"/>
      <c r="H220" s="656"/>
      <c r="I220" s="654" t="s">
        <v>2201</v>
      </c>
    </row>
    <row r="221" spans="1:9" ht="17">
      <c r="A221" s="642">
        <v>15</v>
      </c>
      <c r="B221" s="654" t="s">
        <v>2208</v>
      </c>
      <c r="C221" s="654"/>
      <c r="D221" s="654"/>
      <c r="E221" s="654"/>
      <c r="F221" s="654"/>
      <c r="G221" s="661"/>
      <c r="H221" s="656"/>
      <c r="I221" s="654" t="s">
        <v>2201</v>
      </c>
    </row>
    <row r="222" spans="1:9" ht="17">
      <c r="A222" s="642">
        <v>16</v>
      </c>
      <c r="B222" s="654" t="s">
        <v>2189</v>
      </c>
      <c r="C222" s="654"/>
      <c r="D222" s="654"/>
      <c r="E222" s="654"/>
      <c r="F222" s="654"/>
      <c r="G222" s="661"/>
      <c r="H222" s="656"/>
      <c r="I222" s="654" t="s">
        <v>2201</v>
      </c>
    </row>
    <row r="223" spans="1:9" ht="17">
      <c r="A223" s="642">
        <v>17</v>
      </c>
      <c r="B223" s="654" t="s">
        <v>2209</v>
      </c>
      <c r="C223" s="654"/>
      <c r="D223" s="654"/>
      <c r="E223" s="654"/>
      <c r="F223" s="654"/>
      <c r="G223" s="661"/>
      <c r="H223" s="656" t="s">
        <v>2210</v>
      </c>
      <c r="I223" s="654" t="s">
        <v>2201</v>
      </c>
    </row>
    <row r="224" spans="1:9" ht="17">
      <c r="A224" s="642">
        <v>18</v>
      </c>
      <c r="B224" s="654" t="s">
        <v>2211</v>
      </c>
      <c r="C224" s="654"/>
      <c r="D224" s="654"/>
      <c r="E224" s="654"/>
      <c r="F224" s="654"/>
      <c r="G224" s="661"/>
      <c r="H224" s="656"/>
      <c r="I224" s="654" t="s">
        <v>2201</v>
      </c>
    </row>
    <row r="225" spans="1:9" ht="74.25" customHeight="1">
      <c r="A225" s="746" t="s">
        <v>2212</v>
      </c>
      <c r="B225" s="746"/>
      <c r="C225" s="746"/>
      <c r="D225" s="746"/>
      <c r="E225" s="746"/>
      <c r="F225" s="746"/>
      <c r="G225" s="746"/>
      <c r="H225" s="746"/>
      <c r="I225" s="746"/>
    </row>
    <row r="226" spans="1:9" ht="51">
      <c r="A226" s="2" t="s">
        <v>1221</v>
      </c>
      <c r="B226" s="530" t="s">
        <v>3</v>
      </c>
      <c r="C226" s="530" t="s">
        <v>38</v>
      </c>
      <c r="D226" s="530" t="s">
        <v>5</v>
      </c>
      <c r="E226" s="530" t="s">
        <v>6</v>
      </c>
      <c r="F226" s="530" t="s">
        <v>2</v>
      </c>
      <c r="G226" s="530" t="s">
        <v>10</v>
      </c>
      <c r="H226" s="530" t="s">
        <v>4</v>
      </c>
      <c r="I226" s="530" t="s">
        <v>2126</v>
      </c>
    </row>
    <row r="227" spans="1:9" ht="17">
      <c r="A227" s="642">
        <v>1</v>
      </c>
      <c r="B227" s="657" t="s">
        <v>23</v>
      </c>
      <c r="C227" s="654"/>
      <c r="D227" s="654"/>
      <c r="E227" s="654"/>
      <c r="F227" s="654"/>
      <c r="G227" s="654"/>
      <c r="H227" s="654"/>
      <c r="I227" s="654" t="s">
        <v>2191</v>
      </c>
    </row>
    <row r="228" spans="1:9" ht="17">
      <c r="A228" s="642">
        <v>2</v>
      </c>
      <c r="B228" s="657" t="s">
        <v>23</v>
      </c>
      <c r="C228" s="654"/>
      <c r="D228" s="654"/>
      <c r="E228" s="654"/>
      <c r="F228" s="654"/>
      <c r="G228" s="654"/>
      <c r="H228" s="654"/>
      <c r="I228" s="654" t="s">
        <v>2191</v>
      </c>
    </row>
    <row r="229" spans="1:9" ht="17">
      <c r="A229" s="642">
        <v>3</v>
      </c>
      <c r="B229" s="657" t="s">
        <v>62</v>
      </c>
      <c r="C229" s="654"/>
      <c r="D229" s="654"/>
      <c r="E229" s="654"/>
      <c r="F229" s="654"/>
      <c r="G229" s="654"/>
      <c r="H229" s="654"/>
      <c r="I229" s="655" t="s">
        <v>2213</v>
      </c>
    </row>
    <row r="230" spans="1:9" ht="17">
      <c r="A230" s="642">
        <v>4</v>
      </c>
      <c r="B230" s="657" t="s">
        <v>62</v>
      </c>
      <c r="C230" s="654"/>
      <c r="D230" s="654"/>
      <c r="E230" s="654"/>
      <c r="F230" s="654"/>
      <c r="G230" s="654"/>
      <c r="H230" s="654"/>
      <c r="I230" s="655" t="s">
        <v>2213</v>
      </c>
    </row>
    <row r="231" spans="1:9" ht="17">
      <c r="A231" s="642">
        <v>5</v>
      </c>
      <c r="B231" s="654" t="s">
        <v>2214</v>
      </c>
      <c r="C231" s="654"/>
      <c r="D231" s="654"/>
      <c r="E231" s="654"/>
      <c r="F231" s="654"/>
      <c r="G231" s="654"/>
      <c r="H231" s="654"/>
      <c r="I231" s="654"/>
    </row>
    <row r="232" spans="1:9" ht="17">
      <c r="A232" s="642">
        <v>6</v>
      </c>
      <c r="B232" s="654" t="s">
        <v>2214</v>
      </c>
      <c r="C232" s="654"/>
      <c r="D232" s="654"/>
      <c r="E232" s="654"/>
      <c r="F232" s="654"/>
      <c r="G232" s="654"/>
      <c r="H232" s="654"/>
      <c r="I232" s="654"/>
    </row>
    <row r="233" spans="1:9" ht="17">
      <c r="A233" s="642">
        <v>7</v>
      </c>
      <c r="B233" s="654" t="s">
        <v>31</v>
      </c>
      <c r="C233" s="658">
        <v>34.170999999999999</v>
      </c>
      <c r="D233" s="654">
        <v>11</v>
      </c>
      <c r="E233" s="659">
        <f t="shared" ref="E233" si="26">D233/C233</f>
        <v>0.32191039185274062</v>
      </c>
      <c r="F233" s="654">
        <v>10</v>
      </c>
      <c r="G233" s="654" t="s">
        <v>8</v>
      </c>
      <c r="H233" s="654"/>
      <c r="I233" s="654" t="s">
        <v>7</v>
      </c>
    </row>
    <row r="234" spans="1:9" ht="17">
      <c r="A234" s="642">
        <v>8</v>
      </c>
      <c r="B234" s="654" t="s">
        <v>131</v>
      </c>
      <c r="C234" s="658"/>
      <c r="D234" s="654"/>
      <c r="E234" s="654"/>
      <c r="F234" s="654"/>
      <c r="G234" s="654"/>
      <c r="H234" s="654"/>
      <c r="I234" s="654" t="s">
        <v>2215</v>
      </c>
    </row>
    <row r="235" spans="1:9" ht="17">
      <c r="A235" s="642">
        <v>9</v>
      </c>
      <c r="B235" s="654" t="s">
        <v>31</v>
      </c>
      <c r="C235" s="658">
        <v>34.145000000000003</v>
      </c>
      <c r="D235" s="654">
        <v>11.6</v>
      </c>
      <c r="E235" s="659">
        <f t="shared" ref="E235:E236" si="27">D235/C235</f>
        <v>0.33972763215697754</v>
      </c>
      <c r="F235" s="654">
        <v>10</v>
      </c>
      <c r="G235" s="654" t="s">
        <v>8</v>
      </c>
      <c r="H235" s="654"/>
      <c r="I235" s="654" t="s">
        <v>7</v>
      </c>
    </row>
    <row r="236" spans="1:9" ht="17">
      <c r="A236" s="642">
        <v>10</v>
      </c>
      <c r="B236" s="654" t="s">
        <v>31</v>
      </c>
      <c r="C236" s="658">
        <v>34.155000000000001</v>
      </c>
      <c r="D236" s="654">
        <v>12</v>
      </c>
      <c r="E236" s="659">
        <f t="shared" si="27"/>
        <v>0.35133948177426438</v>
      </c>
      <c r="F236" s="654">
        <v>10</v>
      </c>
      <c r="G236" s="654" t="s">
        <v>8</v>
      </c>
      <c r="H236" s="654"/>
      <c r="I236" s="654" t="s">
        <v>7</v>
      </c>
    </row>
    <row r="237" spans="1:9" ht="17">
      <c r="A237" s="642">
        <v>11</v>
      </c>
      <c r="B237" s="664" t="s">
        <v>2214</v>
      </c>
      <c r="C237" s="654"/>
      <c r="D237" s="654"/>
      <c r="E237" s="654"/>
      <c r="F237" s="654"/>
      <c r="G237" s="654"/>
      <c r="H237" s="654"/>
      <c r="I237" s="654"/>
    </row>
    <row r="238" spans="1:9" ht="17">
      <c r="A238" s="642">
        <v>12</v>
      </c>
      <c r="B238" s="664" t="s">
        <v>2214</v>
      </c>
      <c r="C238" s="654"/>
      <c r="D238" s="654"/>
      <c r="E238" s="654"/>
      <c r="F238" s="654"/>
      <c r="G238" s="654"/>
      <c r="H238" s="654"/>
      <c r="I238" s="654"/>
    </row>
    <row r="239" spans="1:9" ht="17">
      <c r="A239" s="642">
        <v>13</v>
      </c>
      <c r="B239" s="664" t="s">
        <v>2214</v>
      </c>
      <c r="C239" s="654"/>
      <c r="D239" s="654"/>
      <c r="E239" s="654"/>
      <c r="F239" s="654"/>
      <c r="G239" s="654"/>
      <c r="H239" s="654"/>
      <c r="I239" s="654"/>
    </row>
    <row r="240" spans="1:9" ht="17">
      <c r="A240" s="642">
        <v>14</v>
      </c>
      <c r="B240" s="664" t="s">
        <v>2214</v>
      </c>
      <c r="C240" s="654"/>
      <c r="D240" s="654"/>
      <c r="E240" s="654"/>
      <c r="F240" s="654"/>
      <c r="G240" s="654"/>
      <c r="H240" s="654"/>
      <c r="I240" s="654"/>
    </row>
    <row r="241" spans="1:9" ht="17">
      <c r="A241" s="642">
        <v>15</v>
      </c>
      <c r="B241" s="664" t="s">
        <v>2214</v>
      </c>
      <c r="C241" s="654"/>
      <c r="D241" s="654"/>
      <c r="E241" s="654"/>
      <c r="F241" s="654"/>
      <c r="G241" s="654"/>
      <c r="H241" s="654"/>
      <c r="I241" s="654"/>
    </row>
    <row r="242" spans="1:9" ht="17">
      <c r="A242" s="642">
        <v>16</v>
      </c>
      <c r="B242" s="664" t="s">
        <v>2214</v>
      </c>
      <c r="C242" s="654"/>
      <c r="D242" s="654"/>
      <c r="E242" s="654"/>
      <c r="F242" s="654"/>
      <c r="G242" s="654"/>
      <c r="H242" s="654"/>
      <c r="I242" s="654"/>
    </row>
    <row r="243" spans="1:9" ht="17">
      <c r="A243" s="642">
        <v>17</v>
      </c>
      <c r="B243" s="664" t="s">
        <v>2214</v>
      </c>
      <c r="C243" s="654"/>
      <c r="D243" s="654"/>
      <c r="E243" s="654"/>
      <c r="F243" s="654"/>
      <c r="G243" s="654"/>
      <c r="H243" s="654"/>
      <c r="I243" s="654"/>
    </row>
    <row r="244" spans="1:9" ht="17">
      <c r="A244" s="642">
        <v>18</v>
      </c>
      <c r="B244" s="664" t="s">
        <v>2214</v>
      </c>
      <c r="C244" s="654"/>
      <c r="D244" s="654"/>
      <c r="E244" s="654"/>
      <c r="F244" s="654"/>
      <c r="G244" s="654"/>
      <c r="H244" s="654"/>
      <c r="I244" s="654"/>
    </row>
    <row r="245" spans="1:9" ht="62.25" customHeight="1">
      <c r="A245" s="746" t="s">
        <v>2216</v>
      </c>
      <c r="B245" s="746"/>
      <c r="C245" s="746"/>
      <c r="D245" s="746"/>
      <c r="E245" s="746"/>
      <c r="F245" s="746"/>
      <c r="G245" s="746"/>
      <c r="H245" s="746"/>
      <c r="I245" s="746"/>
    </row>
    <row r="246" spans="1:9" ht="51">
      <c r="A246" s="2" t="s">
        <v>1221</v>
      </c>
      <c r="B246" s="530" t="s">
        <v>3</v>
      </c>
      <c r="C246" s="530" t="s">
        <v>38</v>
      </c>
      <c r="D246" s="530" t="s">
        <v>5</v>
      </c>
      <c r="E246" s="530" t="s">
        <v>6</v>
      </c>
      <c r="F246" s="530" t="s">
        <v>2</v>
      </c>
      <c r="G246" s="530" t="s">
        <v>10</v>
      </c>
      <c r="H246" s="530" t="s">
        <v>4</v>
      </c>
      <c r="I246" s="530" t="s">
        <v>2126</v>
      </c>
    </row>
    <row r="247" spans="1:9" ht="17">
      <c r="A247" s="642">
        <v>1</v>
      </c>
      <c r="B247" s="654" t="s">
        <v>23</v>
      </c>
      <c r="C247" s="654"/>
      <c r="D247" s="654"/>
      <c r="E247" s="654"/>
      <c r="F247" s="654"/>
      <c r="G247" s="661"/>
      <c r="H247" s="654"/>
      <c r="I247" s="662" t="s">
        <v>2217</v>
      </c>
    </row>
    <row r="248" spans="1:9" ht="17">
      <c r="A248" s="642">
        <v>2</v>
      </c>
      <c r="B248" s="654" t="s">
        <v>31</v>
      </c>
      <c r="C248" s="659">
        <v>14.768000000000001</v>
      </c>
      <c r="D248" s="654">
        <v>4.57</v>
      </c>
      <c r="E248" s="654">
        <v>0.31</v>
      </c>
      <c r="F248" s="654">
        <v>4</v>
      </c>
      <c r="G248" s="661" t="s">
        <v>9</v>
      </c>
      <c r="H248" s="654"/>
      <c r="I248" s="662"/>
    </row>
    <row r="249" spans="1:9" ht="17">
      <c r="A249" s="642">
        <v>3</v>
      </c>
      <c r="B249" s="654" t="s">
        <v>2218</v>
      </c>
      <c r="C249" s="654"/>
      <c r="D249" s="654"/>
      <c r="E249" s="654"/>
      <c r="F249" s="654"/>
      <c r="G249" s="661"/>
      <c r="H249" s="654"/>
      <c r="I249" s="662" t="s">
        <v>2219</v>
      </c>
    </row>
    <row r="250" spans="1:9" ht="17">
      <c r="A250" s="642">
        <v>4</v>
      </c>
      <c r="B250" s="654" t="s">
        <v>2220</v>
      </c>
      <c r="C250" s="654"/>
      <c r="D250" s="654"/>
      <c r="E250" s="654"/>
      <c r="F250" s="654"/>
      <c r="G250" s="661"/>
      <c r="H250" s="654"/>
      <c r="I250" s="662" t="s">
        <v>2219</v>
      </c>
    </row>
    <row r="251" spans="1:9" ht="17">
      <c r="A251" s="642">
        <v>5</v>
      </c>
      <c r="B251" s="654" t="s">
        <v>2221</v>
      </c>
      <c r="C251" s="654"/>
      <c r="D251" s="654"/>
      <c r="E251" s="654"/>
      <c r="F251" s="654"/>
      <c r="G251" s="661"/>
      <c r="H251" s="654"/>
      <c r="I251" s="662"/>
    </row>
    <row r="252" spans="1:9" ht="17">
      <c r="A252" s="642">
        <v>6</v>
      </c>
      <c r="B252" s="654" t="s">
        <v>2221</v>
      </c>
      <c r="C252" s="654"/>
      <c r="D252" s="654"/>
      <c r="E252" s="654"/>
      <c r="F252" s="654"/>
      <c r="G252" s="661"/>
      <c r="H252" s="654"/>
      <c r="I252" s="662"/>
    </row>
    <row r="253" spans="1:9" ht="17">
      <c r="A253" s="642">
        <v>7</v>
      </c>
      <c r="B253" s="654" t="s">
        <v>131</v>
      </c>
      <c r="C253" s="654"/>
      <c r="D253" s="654"/>
      <c r="E253" s="654"/>
      <c r="F253" s="654"/>
      <c r="G253" s="661"/>
      <c r="H253" s="654"/>
      <c r="I253" s="662" t="s">
        <v>2222</v>
      </c>
    </row>
    <row r="254" spans="1:9" ht="17">
      <c r="A254" s="642">
        <v>8</v>
      </c>
      <c r="B254" s="654" t="s">
        <v>23</v>
      </c>
      <c r="C254" s="654"/>
      <c r="D254" s="654"/>
      <c r="E254" s="654"/>
      <c r="F254" s="654"/>
      <c r="G254" s="661"/>
      <c r="H254" s="656"/>
      <c r="I254" s="662" t="s">
        <v>2223</v>
      </c>
    </row>
    <row r="255" spans="1:9" ht="17">
      <c r="A255" s="642">
        <v>9</v>
      </c>
      <c r="B255" s="654" t="s">
        <v>31</v>
      </c>
      <c r="C255" s="685">
        <v>8.1940000000000008</v>
      </c>
      <c r="D255" s="659">
        <v>2.62</v>
      </c>
      <c r="E255" s="659">
        <f t="shared" ref="E255:E258" si="28">D255/C255</f>
        <v>0.31974615572370024</v>
      </c>
      <c r="F255" s="654">
        <v>3</v>
      </c>
      <c r="G255" s="661" t="s">
        <v>9</v>
      </c>
      <c r="H255" s="656" t="s">
        <v>2224</v>
      </c>
      <c r="I255" s="662" t="s">
        <v>33</v>
      </c>
    </row>
    <row r="256" spans="1:9" ht="17">
      <c r="A256" s="642">
        <v>10</v>
      </c>
      <c r="B256" s="654" t="s">
        <v>31</v>
      </c>
      <c r="C256" s="685">
        <v>20.890999999999998</v>
      </c>
      <c r="D256" s="659">
        <v>10.6</v>
      </c>
      <c r="E256" s="659">
        <f t="shared" si="28"/>
        <v>0.507395529175243</v>
      </c>
      <c r="F256" s="654">
        <v>8</v>
      </c>
      <c r="G256" s="661" t="s">
        <v>8</v>
      </c>
      <c r="H256" s="656"/>
      <c r="I256" s="662" t="s">
        <v>7</v>
      </c>
    </row>
    <row r="257" spans="1:9" ht="17">
      <c r="A257" s="642">
        <v>11</v>
      </c>
      <c r="B257" s="664" t="s">
        <v>31</v>
      </c>
      <c r="C257" s="685">
        <v>20.882999999999999</v>
      </c>
      <c r="D257" s="659">
        <v>10</v>
      </c>
      <c r="E257" s="659">
        <f t="shared" si="28"/>
        <v>0.47885840157065557</v>
      </c>
      <c r="F257" s="654">
        <v>8</v>
      </c>
      <c r="G257" s="661" t="s">
        <v>8</v>
      </c>
      <c r="H257" s="656"/>
      <c r="I257" s="662" t="s">
        <v>7</v>
      </c>
    </row>
    <row r="258" spans="1:9" ht="17">
      <c r="A258" s="642">
        <v>12</v>
      </c>
      <c r="B258" s="664" t="s">
        <v>31</v>
      </c>
      <c r="C258" s="685">
        <v>20.882999999999999</v>
      </c>
      <c r="D258" s="659">
        <v>8.9</v>
      </c>
      <c r="E258" s="659">
        <f t="shared" si="28"/>
        <v>0.4261839773978835</v>
      </c>
      <c r="F258" s="654">
        <v>8</v>
      </c>
      <c r="G258" s="661" t="s">
        <v>8</v>
      </c>
      <c r="H258" s="656"/>
      <c r="I258" s="662" t="s">
        <v>7</v>
      </c>
    </row>
    <row r="259" spans="1:9" ht="17">
      <c r="A259" s="642">
        <v>13</v>
      </c>
      <c r="B259" s="664" t="s">
        <v>2221</v>
      </c>
      <c r="C259" s="654"/>
      <c r="D259" s="654"/>
      <c r="E259" s="654"/>
      <c r="F259" s="654"/>
      <c r="G259" s="661"/>
      <c r="H259" s="656"/>
      <c r="I259" s="662"/>
    </row>
    <row r="260" spans="1:9" ht="17">
      <c r="A260" s="642">
        <v>14</v>
      </c>
      <c r="B260" s="664" t="s">
        <v>2221</v>
      </c>
      <c r="C260" s="654"/>
      <c r="D260" s="654"/>
      <c r="E260" s="654"/>
      <c r="F260" s="654"/>
      <c r="G260" s="661"/>
      <c r="H260" s="656"/>
      <c r="I260" s="662"/>
    </row>
    <row r="261" spans="1:9" ht="17">
      <c r="A261" s="642">
        <v>15</v>
      </c>
      <c r="B261" s="664" t="s">
        <v>2221</v>
      </c>
      <c r="C261" s="654"/>
      <c r="D261" s="654"/>
      <c r="E261" s="654"/>
      <c r="F261" s="654"/>
      <c r="G261" s="661"/>
      <c r="H261" s="656"/>
      <c r="I261" s="662"/>
    </row>
    <row r="262" spans="1:9" ht="17">
      <c r="A262" s="642">
        <v>16</v>
      </c>
      <c r="B262" s="664" t="s">
        <v>2221</v>
      </c>
      <c r="C262" s="654"/>
      <c r="D262" s="654"/>
      <c r="E262" s="654"/>
      <c r="F262" s="654"/>
      <c r="G262" s="661"/>
      <c r="H262" s="656"/>
      <c r="I262" s="662"/>
    </row>
    <row r="263" spans="1:9" ht="17">
      <c r="A263" s="642">
        <v>17</v>
      </c>
      <c r="B263" s="664" t="s">
        <v>2221</v>
      </c>
      <c r="C263" s="654"/>
      <c r="D263" s="654"/>
      <c r="E263" s="654"/>
      <c r="F263" s="654"/>
      <c r="G263" s="661"/>
      <c r="H263" s="656"/>
      <c r="I263" s="662"/>
    </row>
    <row r="264" spans="1:9" ht="17">
      <c r="A264" s="642">
        <v>18</v>
      </c>
      <c r="B264" s="664" t="s">
        <v>2221</v>
      </c>
      <c r="C264" s="654"/>
      <c r="D264" s="654"/>
      <c r="E264" s="654"/>
      <c r="F264" s="654"/>
      <c r="G264" s="661"/>
      <c r="H264" s="656"/>
      <c r="I264" s="662"/>
    </row>
    <row r="265" spans="1:9" ht="47.25" customHeight="1">
      <c r="A265" s="746" t="s">
        <v>2225</v>
      </c>
      <c r="B265" s="746"/>
      <c r="C265" s="746"/>
      <c r="D265" s="746"/>
      <c r="E265" s="746"/>
      <c r="F265" s="746"/>
      <c r="G265" s="746"/>
      <c r="H265" s="746"/>
      <c r="I265" s="746"/>
    </row>
    <row r="266" spans="1:9" ht="51">
      <c r="A266" s="2" t="s">
        <v>1221</v>
      </c>
      <c r="B266" s="530" t="s">
        <v>3</v>
      </c>
      <c r="C266" s="530" t="s">
        <v>38</v>
      </c>
      <c r="D266" s="530" t="s">
        <v>5</v>
      </c>
      <c r="E266" s="530" t="s">
        <v>6</v>
      </c>
      <c r="F266" s="530" t="s">
        <v>2</v>
      </c>
      <c r="G266" s="530" t="s">
        <v>10</v>
      </c>
      <c r="H266" s="530" t="s">
        <v>4</v>
      </c>
      <c r="I266" s="530" t="s">
        <v>2126</v>
      </c>
    </row>
    <row r="267" spans="1:9" ht="17">
      <c r="A267" s="642">
        <v>1</v>
      </c>
      <c r="B267" s="657" t="s">
        <v>23</v>
      </c>
      <c r="C267" s="654"/>
      <c r="D267" s="654"/>
      <c r="E267" s="654"/>
      <c r="F267" s="654"/>
      <c r="G267" s="661"/>
      <c r="H267" s="656"/>
      <c r="I267" s="662" t="s">
        <v>2226</v>
      </c>
    </row>
    <row r="268" spans="1:9" ht="17">
      <c r="A268" s="642">
        <v>2</v>
      </c>
      <c r="B268" s="657" t="s">
        <v>23</v>
      </c>
      <c r="C268" s="654"/>
      <c r="D268" s="654"/>
      <c r="E268" s="654"/>
      <c r="F268" s="654"/>
      <c r="G268" s="661"/>
      <c r="H268" s="656"/>
      <c r="I268" s="662" t="s">
        <v>2226</v>
      </c>
    </row>
    <row r="269" spans="1:9" ht="17">
      <c r="A269" s="642">
        <v>3</v>
      </c>
      <c r="B269" s="654" t="s">
        <v>31</v>
      </c>
      <c r="C269" s="686">
        <v>10.815</v>
      </c>
      <c r="D269" s="659">
        <v>4.5999999999999996</v>
      </c>
      <c r="E269" s="659">
        <f t="shared" ref="E269" si="29">D269/C269</f>
        <v>0.42533518261673597</v>
      </c>
      <c r="F269" s="654">
        <v>2</v>
      </c>
      <c r="G269" s="665" t="s">
        <v>9</v>
      </c>
      <c r="H269" s="656" t="s">
        <v>2227</v>
      </c>
      <c r="I269" s="662"/>
    </row>
    <row r="270" spans="1:9" ht="17">
      <c r="A270" s="642">
        <v>4</v>
      </c>
      <c r="B270" s="657" t="s">
        <v>23</v>
      </c>
      <c r="C270" s="686"/>
      <c r="D270" s="659"/>
      <c r="E270" s="654"/>
      <c r="F270" s="654"/>
      <c r="G270" s="661"/>
      <c r="H270" s="654"/>
      <c r="I270" s="662" t="s">
        <v>2228</v>
      </c>
    </row>
    <row r="271" spans="1:9" ht="17">
      <c r="A271" s="642">
        <v>5</v>
      </c>
      <c r="B271" s="654" t="s">
        <v>31</v>
      </c>
      <c r="C271" s="686">
        <v>17.161999999999999</v>
      </c>
      <c r="D271" s="659">
        <v>8.1</v>
      </c>
      <c r="E271" s="659">
        <f t="shared" ref="E271" si="30">D271/C271</f>
        <v>0.47197296352406481</v>
      </c>
      <c r="F271" s="654">
        <v>5</v>
      </c>
      <c r="G271" s="661"/>
      <c r="H271" s="656"/>
      <c r="I271" s="662"/>
    </row>
    <row r="272" spans="1:9" ht="17">
      <c r="A272" s="642">
        <v>6</v>
      </c>
      <c r="B272" s="657" t="s">
        <v>23</v>
      </c>
      <c r="C272" s="686"/>
      <c r="D272" s="659"/>
      <c r="E272" s="654"/>
      <c r="F272" s="654"/>
      <c r="G272" s="661"/>
      <c r="H272" s="654"/>
      <c r="I272" s="662" t="s">
        <v>2228</v>
      </c>
    </row>
    <row r="273" spans="1:9" ht="17">
      <c r="A273" s="642">
        <v>7</v>
      </c>
      <c r="B273" s="657" t="s">
        <v>131</v>
      </c>
      <c r="C273" s="686"/>
      <c r="D273" s="659"/>
      <c r="E273" s="654"/>
      <c r="F273" s="654"/>
      <c r="G273" s="661"/>
      <c r="H273" s="654"/>
      <c r="I273" s="662" t="s">
        <v>2228</v>
      </c>
    </row>
    <row r="274" spans="1:9" ht="17">
      <c r="A274" s="642">
        <v>8</v>
      </c>
      <c r="B274" s="657" t="s">
        <v>62</v>
      </c>
      <c r="C274" s="686"/>
      <c r="D274" s="659"/>
      <c r="E274" s="654"/>
      <c r="F274" s="654"/>
      <c r="G274" s="661"/>
      <c r="H274" s="654"/>
      <c r="I274" s="662" t="s">
        <v>2229</v>
      </c>
    </row>
    <row r="275" spans="1:9" ht="17">
      <c r="A275" s="642">
        <v>9</v>
      </c>
      <c r="B275" s="654" t="s">
        <v>31</v>
      </c>
      <c r="C275" s="686">
        <v>17.155000000000001</v>
      </c>
      <c r="D275" s="659">
        <v>5.8</v>
      </c>
      <c r="E275" s="659">
        <f t="shared" ref="E275:E276" si="31">D275/C275</f>
        <v>0.3380938501894491</v>
      </c>
      <c r="F275" s="654">
        <v>10</v>
      </c>
      <c r="G275" s="661" t="s">
        <v>8</v>
      </c>
      <c r="H275" s="656"/>
      <c r="I275" s="662" t="s">
        <v>7</v>
      </c>
    </row>
    <row r="276" spans="1:9" ht="17">
      <c r="A276" s="642">
        <v>10</v>
      </c>
      <c r="B276" s="654" t="s">
        <v>31</v>
      </c>
      <c r="C276" s="686">
        <v>17.161000000000001</v>
      </c>
      <c r="D276" s="659">
        <v>5.3</v>
      </c>
      <c r="E276" s="659">
        <f t="shared" si="31"/>
        <v>0.30883981119981352</v>
      </c>
      <c r="F276" s="654">
        <v>10</v>
      </c>
      <c r="G276" s="661" t="s">
        <v>8</v>
      </c>
      <c r="H276" s="656"/>
      <c r="I276" s="662" t="s">
        <v>7</v>
      </c>
    </row>
    <row r="277" spans="1:9" ht="17">
      <c r="A277" s="642">
        <v>11</v>
      </c>
      <c r="B277" s="666" t="s">
        <v>62</v>
      </c>
      <c r="C277" s="686"/>
      <c r="D277" s="659"/>
      <c r="E277" s="654"/>
      <c r="F277" s="654"/>
      <c r="G277" s="661"/>
      <c r="H277" s="654"/>
      <c r="I277" s="662" t="s">
        <v>2230</v>
      </c>
    </row>
    <row r="278" spans="1:9" ht="17">
      <c r="A278" s="642">
        <v>12</v>
      </c>
      <c r="B278" s="664" t="s">
        <v>31</v>
      </c>
      <c r="C278" s="686">
        <v>17.154</v>
      </c>
      <c r="D278" s="659">
        <v>5.7</v>
      </c>
      <c r="E278" s="659">
        <f t="shared" ref="E278:E284" si="32">D278/C278</f>
        <v>0.33228401538999652</v>
      </c>
      <c r="F278" s="654">
        <v>10</v>
      </c>
      <c r="G278" s="661" t="s">
        <v>8</v>
      </c>
      <c r="H278" s="656"/>
      <c r="I278" s="662" t="s">
        <v>7</v>
      </c>
    </row>
    <row r="279" spans="1:9" ht="17">
      <c r="A279" s="642">
        <v>13</v>
      </c>
      <c r="B279" s="664" t="s">
        <v>31</v>
      </c>
      <c r="C279" s="686">
        <v>36.198999999999998</v>
      </c>
      <c r="D279" s="659">
        <v>12.9</v>
      </c>
      <c r="E279" s="659">
        <f t="shared" si="32"/>
        <v>0.35636343545401811</v>
      </c>
      <c r="F279" s="654">
        <v>22</v>
      </c>
      <c r="G279" s="661" t="s">
        <v>8</v>
      </c>
      <c r="H279" s="654"/>
      <c r="I279" s="662" t="s">
        <v>7</v>
      </c>
    </row>
    <row r="280" spans="1:9" ht="17">
      <c r="A280" s="642">
        <v>14</v>
      </c>
      <c r="B280" s="664" t="s">
        <v>31</v>
      </c>
      <c r="C280" s="686">
        <v>0.77300000000000002</v>
      </c>
      <c r="D280" s="659">
        <v>0.3</v>
      </c>
      <c r="E280" s="659">
        <f t="shared" si="32"/>
        <v>0.38809831824062091</v>
      </c>
      <c r="F280" s="654">
        <v>0</v>
      </c>
      <c r="G280" s="665" t="s">
        <v>9</v>
      </c>
      <c r="H280" s="654"/>
      <c r="I280" s="662"/>
    </row>
    <row r="281" spans="1:9" ht="17">
      <c r="A281" s="642">
        <v>15</v>
      </c>
      <c r="B281" s="664" t="s">
        <v>31</v>
      </c>
      <c r="C281" s="686">
        <v>16.628</v>
      </c>
      <c r="D281" s="659">
        <v>5.4</v>
      </c>
      <c r="E281" s="659">
        <f t="shared" si="32"/>
        <v>0.32475342795285062</v>
      </c>
      <c r="F281" s="654">
        <v>4</v>
      </c>
      <c r="G281" s="665" t="s">
        <v>9</v>
      </c>
      <c r="H281" s="654"/>
      <c r="I281" s="662"/>
    </row>
    <row r="282" spans="1:9" ht="17">
      <c r="A282" s="642">
        <v>16</v>
      </c>
      <c r="B282" s="664" t="s">
        <v>31</v>
      </c>
      <c r="C282" s="686">
        <v>17.154</v>
      </c>
      <c r="D282" s="659">
        <v>5.7</v>
      </c>
      <c r="E282" s="659">
        <f t="shared" si="32"/>
        <v>0.33228401538999652</v>
      </c>
      <c r="F282" s="654">
        <v>10</v>
      </c>
      <c r="G282" s="661" t="s">
        <v>8</v>
      </c>
      <c r="H282" s="654"/>
      <c r="I282" s="662" t="s">
        <v>7</v>
      </c>
    </row>
    <row r="283" spans="1:9" ht="17">
      <c r="A283" s="642">
        <v>17</v>
      </c>
      <c r="B283" s="664" t="s">
        <v>31</v>
      </c>
      <c r="C283" s="686">
        <v>12.827999999999999</v>
      </c>
      <c r="D283" s="659">
        <v>4.3</v>
      </c>
      <c r="E283" s="659">
        <f t="shared" si="32"/>
        <v>0.33520424072341753</v>
      </c>
      <c r="F283" s="654">
        <v>3</v>
      </c>
      <c r="G283" s="665" t="s">
        <v>9</v>
      </c>
      <c r="H283" s="654"/>
      <c r="I283" s="662"/>
    </row>
    <row r="284" spans="1:9" ht="17">
      <c r="A284" s="642">
        <v>18</v>
      </c>
      <c r="B284" s="664" t="s">
        <v>31</v>
      </c>
      <c r="C284" s="686">
        <v>17.154</v>
      </c>
      <c r="D284" s="659">
        <v>5.7</v>
      </c>
      <c r="E284" s="659">
        <f t="shared" si="32"/>
        <v>0.33228401538999652</v>
      </c>
      <c r="F284" s="654">
        <v>10</v>
      </c>
      <c r="G284" s="661" t="s">
        <v>8</v>
      </c>
      <c r="H284" s="654"/>
      <c r="I284" s="662" t="s">
        <v>7</v>
      </c>
    </row>
    <row r="285" spans="1:9" ht="42.75" customHeight="1">
      <c r="A285" s="746" t="s">
        <v>2231</v>
      </c>
      <c r="B285" s="746"/>
      <c r="C285" s="746"/>
      <c r="D285" s="746"/>
      <c r="E285" s="746"/>
      <c r="F285" s="746"/>
      <c r="G285" s="746"/>
      <c r="H285" s="746"/>
      <c r="I285" s="746"/>
    </row>
    <row r="286" spans="1:9" ht="51">
      <c r="A286" s="2" t="s">
        <v>1221</v>
      </c>
      <c r="B286" s="530" t="s">
        <v>3</v>
      </c>
      <c r="C286" s="530" t="s">
        <v>38</v>
      </c>
      <c r="D286" s="530" t="s">
        <v>5</v>
      </c>
      <c r="E286" s="530" t="s">
        <v>6</v>
      </c>
      <c r="F286" s="530" t="s">
        <v>2</v>
      </c>
      <c r="G286" s="530" t="s">
        <v>10</v>
      </c>
      <c r="H286" s="530" t="s">
        <v>4</v>
      </c>
      <c r="I286" s="530" t="s">
        <v>2126</v>
      </c>
    </row>
    <row r="287" spans="1:9" ht="17">
      <c r="A287" s="642">
        <v>1</v>
      </c>
      <c r="B287" s="657" t="s">
        <v>23</v>
      </c>
      <c r="C287" s="654"/>
      <c r="D287" s="654"/>
      <c r="E287" s="654"/>
      <c r="F287" s="654">
        <v>16</v>
      </c>
      <c r="G287" s="661"/>
      <c r="H287" s="654"/>
      <c r="I287" s="667" t="s">
        <v>2232</v>
      </c>
    </row>
    <row r="288" spans="1:9" ht="17">
      <c r="A288" s="642">
        <v>2</v>
      </c>
      <c r="B288" s="657" t="s">
        <v>23</v>
      </c>
      <c r="C288" s="654"/>
      <c r="D288" s="654"/>
      <c r="E288" s="654"/>
      <c r="F288" s="654">
        <v>16</v>
      </c>
      <c r="G288" s="661"/>
      <c r="H288" s="656"/>
      <c r="I288" s="667" t="s">
        <v>2232</v>
      </c>
    </row>
    <row r="289" spans="1:9" ht="17">
      <c r="A289" s="642">
        <v>3</v>
      </c>
      <c r="B289" s="654" t="s">
        <v>31</v>
      </c>
      <c r="C289" s="658">
        <v>46.817999999999998</v>
      </c>
      <c r="D289" s="659">
        <v>16.100000000000001</v>
      </c>
      <c r="E289" s="659">
        <f t="shared" ref="E289" si="33">D289/C289</f>
        <v>0.34388483062070146</v>
      </c>
      <c r="F289" s="654">
        <v>16</v>
      </c>
      <c r="G289" s="661" t="s">
        <v>8</v>
      </c>
      <c r="H289" s="656"/>
      <c r="I289" s="662" t="s">
        <v>7</v>
      </c>
    </row>
    <row r="290" spans="1:9" ht="17">
      <c r="A290" s="642">
        <v>4</v>
      </c>
      <c r="B290" s="654" t="s">
        <v>2233</v>
      </c>
      <c r="C290" s="654"/>
      <c r="D290" s="654"/>
      <c r="E290" s="654"/>
      <c r="F290" s="654">
        <v>16</v>
      </c>
      <c r="G290" s="661"/>
      <c r="H290" s="654"/>
      <c r="I290" s="662" t="s">
        <v>2234</v>
      </c>
    </row>
    <row r="291" spans="1:9" ht="17">
      <c r="A291" s="642">
        <v>5</v>
      </c>
      <c r="B291" s="654" t="s">
        <v>2221</v>
      </c>
      <c r="C291" s="656"/>
      <c r="D291" s="654"/>
      <c r="E291" s="654"/>
      <c r="F291" s="654">
        <v>16</v>
      </c>
      <c r="G291" s="661"/>
      <c r="H291" s="656"/>
      <c r="I291" s="662"/>
    </row>
    <row r="292" spans="1:9" ht="17">
      <c r="A292" s="642">
        <v>6</v>
      </c>
      <c r="B292" s="654" t="s">
        <v>2221</v>
      </c>
      <c r="C292" s="654"/>
      <c r="D292" s="654"/>
      <c r="E292" s="654"/>
      <c r="F292" s="654">
        <v>16</v>
      </c>
      <c r="G292" s="661"/>
      <c r="H292" s="654"/>
      <c r="I292" s="662"/>
    </row>
    <row r="293" spans="1:9" ht="17">
      <c r="A293" s="642">
        <v>7</v>
      </c>
      <c r="B293" s="657" t="s">
        <v>131</v>
      </c>
      <c r="C293" s="654"/>
      <c r="D293" s="654"/>
      <c r="E293" s="654"/>
      <c r="F293" s="654">
        <v>16</v>
      </c>
      <c r="G293" s="661"/>
      <c r="H293" s="654"/>
      <c r="I293" s="662" t="s">
        <v>2235</v>
      </c>
    </row>
    <row r="294" spans="1:9" ht="17">
      <c r="A294" s="642">
        <v>8</v>
      </c>
      <c r="B294" s="657" t="s">
        <v>131</v>
      </c>
      <c r="C294" s="654"/>
      <c r="D294" s="654"/>
      <c r="E294" s="654"/>
      <c r="F294" s="654">
        <v>16</v>
      </c>
      <c r="G294" s="661"/>
      <c r="H294" s="654"/>
      <c r="I294" s="662" t="s">
        <v>2236</v>
      </c>
    </row>
    <row r="295" spans="1:9" ht="17">
      <c r="A295" s="642">
        <v>9</v>
      </c>
      <c r="B295" s="654" t="s">
        <v>2237</v>
      </c>
      <c r="C295" s="654"/>
      <c r="D295" s="654"/>
      <c r="E295" s="654"/>
      <c r="F295" s="654">
        <v>16</v>
      </c>
      <c r="G295" s="661"/>
      <c r="H295" s="654"/>
      <c r="I295" s="662" t="s">
        <v>2234</v>
      </c>
    </row>
    <row r="296" spans="1:9" ht="17">
      <c r="A296" s="642">
        <v>10</v>
      </c>
      <c r="B296" s="654" t="s">
        <v>31</v>
      </c>
      <c r="C296" s="658">
        <v>46.802</v>
      </c>
      <c r="D296" s="659">
        <v>17.399999999999999</v>
      </c>
      <c r="E296" s="659">
        <f t="shared" ref="E296:E298" si="34">D296/C296</f>
        <v>0.3717789838041109</v>
      </c>
      <c r="F296" s="654">
        <v>16</v>
      </c>
      <c r="G296" s="661" t="s">
        <v>8</v>
      </c>
      <c r="H296" s="656"/>
      <c r="I296" s="662" t="s">
        <v>7</v>
      </c>
    </row>
    <row r="297" spans="1:9" ht="17">
      <c r="A297" s="642">
        <v>11</v>
      </c>
      <c r="B297" s="664" t="s">
        <v>31</v>
      </c>
      <c r="C297" s="658">
        <v>46.792000000000002</v>
      </c>
      <c r="D297" s="659">
        <v>16.3</v>
      </c>
      <c r="E297" s="659">
        <f t="shared" si="34"/>
        <v>0.348350145323987</v>
      </c>
      <c r="F297" s="654">
        <v>16</v>
      </c>
      <c r="G297" s="661" t="s">
        <v>8</v>
      </c>
      <c r="H297" s="656"/>
      <c r="I297" s="662" t="s">
        <v>2238</v>
      </c>
    </row>
    <row r="298" spans="1:9" ht="17">
      <c r="A298" s="642">
        <v>12</v>
      </c>
      <c r="B298" s="664" t="s">
        <v>31</v>
      </c>
      <c r="C298" s="658">
        <v>46.792000000000002</v>
      </c>
      <c r="D298" s="659">
        <v>16.3</v>
      </c>
      <c r="E298" s="659">
        <f t="shared" si="34"/>
        <v>0.348350145323987</v>
      </c>
      <c r="F298" s="654">
        <v>16</v>
      </c>
      <c r="G298" s="661" t="s">
        <v>8</v>
      </c>
      <c r="H298" s="656"/>
      <c r="I298" s="662" t="s">
        <v>7</v>
      </c>
    </row>
    <row r="299" spans="1:9" ht="17">
      <c r="A299" s="642">
        <v>13</v>
      </c>
      <c r="B299" s="664" t="s">
        <v>2319</v>
      </c>
      <c r="C299" s="654"/>
      <c r="D299" s="654"/>
      <c r="E299" s="654"/>
      <c r="F299" s="654">
        <v>16</v>
      </c>
      <c r="G299" s="661"/>
      <c r="H299" s="654"/>
      <c r="I299" s="662" t="s">
        <v>2234</v>
      </c>
    </row>
    <row r="300" spans="1:9" ht="17">
      <c r="A300" s="642">
        <v>14</v>
      </c>
      <c r="B300" s="664" t="s">
        <v>2318</v>
      </c>
      <c r="C300" s="654"/>
      <c r="D300" s="654"/>
      <c r="E300" s="654"/>
      <c r="F300" s="654">
        <v>16</v>
      </c>
      <c r="G300" s="661"/>
      <c r="H300" s="654"/>
      <c r="I300" s="662" t="s">
        <v>2234</v>
      </c>
    </row>
    <row r="301" spans="1:9" ht="17">
      <c r="A301" s="642">
        <v>15</v>
      </c>
      <c r="B301" s="664" t="s">
        <v>2139</v>
      </c>
      <c r="C301" s="654"/>
      <c r="D301" s="654"/>
      <c r="E301" s="654"/>
      <c r="F301" s="654">
        <v>16</v>
      </c>
      <c r="G301" s="661"/>
      <c r="H301" s="654"/>
      <c r="I301" s="662" t="s">
        <v>2234</v>
      </c>
    </row>
    <row r="302" spans="1:9" ht="17">
      <c r="A302" s="642">
        <v>16</v>
      </c>
      <c r="B302" s="664" t="s">
        <v>2158</v>
      </c>
      <c r="C302" s="654"/>
      <c r="D302" s="654"/>
      <c r="E302" s="654"/>
      <c r="F302" s="654">
        <v>16</v>
      </c>
      <c r="G302" s="661"/>
      <c r="H302" s="654"/>
      <c r="I302" s="662" t="s">
        <v>2234</v>
      </c>
    </row>
    <row r="303" spans="1:9" ht="17">
      <c r="A303" s="642">
        <v>17</v>
      </c>
      <c r="B303" s="664" t="s">
        <v>2320</v>
      </c>
      <c r="C303" s="654"/>
      <c r="D303" s="654"/>
      <c r="E303" s="654"/>
      <c r="F303" s="654">
        <v>16</v>
      </c>
      <c r="G303" s="661"/>
      <c r="H303" s="654"/>
      <c r="I303" s="662" t="s">
        <v>2234</v>
      </c>
    </row>
    <row r="304" spans="1:9" ht="17">
      <c r="A304" s="642">
        <v>18</v>
      </c>
      <c r="B304" s="664" t="s">
        <v>2160</v>
      </c>
      <c r="C304" s="654"/>
      <c r="D304" s="654"/>
      <c r="E304" s="654"/>
      <c r="F304" s="654">
        <v>16</v>
      </c>
      <c r="G304" s="661"/>
      <c r="H304" s="654"/>
      <c r="I304" s="662" t="s">
        <v>2234</v>
      </c>
    </row>
    <row r="305" spans="1:9" ht="55.5" customHeight="1">
      <c r="A305" s="746" t="s">
        <v>2329</v>
      </c>
      <c r="B305" s="746"/>
      <c r="C305" s="746"/>
      <c r="D305" s="746"/>
      <c r="E305" s="746"/>
      <c r="F305" s="746"/>
      <c r="G305" s="746"/>
      <c r="H305" s="746"/>
      <c r="I305" s="746"/>
    </row>
    <row r="306" spans="1:9" ht="51">
      <c r="A306" s="2" t="s">
        <v>1221</v>
      </c>
      <c r="B306" s="530" t="s">
        <v>3</v>
      </c>
      <c r="C306" s="530" t="s">
        <v>38</v>
      </c>
      <c r="D306" s="530" t="s">
        <v>5</v>
      </c>
      <c r="E306" s="530" t="s">
        <v>6</v>
      </c>
      <c r="F306" s="530" t="s">
        <v>2</v>
      </c>
      <c r="G306" s="530" t="s">
        <v>10</v>
      </c>
      <c r="H306" s="530" t="s">
        <v>4</v>
      </c>
      <c r="I306" s="530" t="s">
        <v>2126</v>
      </c>
    </row>
    <row r="307" spans="1:9" ht="17">
      <c r="A307" s="642">
        <v>1</v>
      </c>
      <c r="B307" s="657" t="s">
        <v>131</v>
      </c>
      <c r="C307" s="654"/>
      <c r="D307" s="654"/>
      <c r="E307" s="654"/>
      <c r="F307" s="654"/>
      <c r="G307" s="654"/>
      <c r="H307" s="654"/>
      <c r="I307" s="654" t="s">
        <v>2239</v>
      </c>
    </row>
    <row r="308" spans="1:9" ht="17">
      <c r="A308" s="642">
        <v>2</v>
      </c>
      <c r="B308" s="654" t="s">
        <v>31</v>
      </c>
      <c r="C308" s="686">
        <v>23.940999999999999</v>
      </c>
      <c r="D308" s="659">
        <v>7.9</v>
      </c>
      <c r="E308" s="659">
        <f t="shared" ref="E308" si="35">D308/C308</f>
        <v>0.32997786224468489</v>
      </c>
      <c r="F308" s="654">
        <v>7</v>
      </c>
      <c r="G308" s="654" t="s">
        <v>9</v>
      </c>
      <c r="H308" s="656"/>
      <c r="I308" s="654"/>
    </row>
    <row r="309" spans="1:9" ht="17">
      <c r="A309" s="642">
        <v>3</v>
      </c>
      <c r="B309" s="657" t="s">
        <v>62</v>
      </c>
      <c r="C309" s="686"/>
      <c r="D309" s="659"/>
      <c r="E309" s="654"/>
      <c r="F309" s="654"/>
      <c r="G309" s="654"/>
      <c r="H309" s="654"/>
      <c r="I309" s="654" t="s">
        <v>2239</v>
      </c>
    </row>
    <row r="310" spans="1:9" ht="17">
      <c r="A310" s="642">
        <v>4</v>
      </c>
      <c r="B310" s="657" t="s">
        <v>62</v>
      </c>
      <c r="C310" s="686"/>
      <c r="D310" s="659"/>
      <c r="E310" s="654"/>
      <c r="F310" s="654"/>
      <c r="G310" s="654"/>
      <c r="H310" s="654"/>
      <c r="I310" s="654" t="s">
        <v>2239</v>
      </c>
    </row>
    <row r="311" spans="1:9" ht="17">
      <c r="A311" s="642">
        <v>5</v>
      </c>
      <c r="B311" s="654" t="s">
        <v>31</v>
      </c>
      <c r="C311" s="686">
        <v>23.940999999999999</v>
      </c>
      <c r="D311" s="659">
        <v>7.8</v>
      </c>
      <c r="E311" s="659">
        <f t="shared" ref="E311:E312" si="36">D311/C311</f>
        <v>0.32580092727956228</v>
      </c>
      <c r="F311" s="654">
        <v>7</v>
      </c>
      <c r="G311" s="654" t="s">
        <v>9</v>
      </c>
      <c r="H311" s="656"/>
      <c r="I311" s="654"/>
    </row>
    <row r="312" spans="1:9" ht="17">
      <c r="A312" s="642">
        <v>6</v>
      </c>
      <c r="B312" s="654" t="s">
        <v>31</v>
      </c>
      <c r="C312" s="686">
        <v>23.943000000000001</v>
      </c>
      <c r="D312" s="659">
        <v>7.8</v>
      </c>
      <c r="E312" s="659">
        <f t="shared" si="36"/>
        <v>0.32577371256734744</v>
      </c>
      <c r="F312" s="654">
        <v>7</v>
      </c>
      <c r="G312" s="654" t="s">
        <v>9</v>
      </c>
      <c r="H312" s="656"/>
      <c r="I312" s="654"/>
    </row>
    <row r="313" spans="1:9" ht="17">
      <c r="A313" s="642">
        <v>7</v>
      </c>
      <c r="B313" s="657" t="s">
        <v>205</v>
      </c>
      <c r="C313" s="686"/>
      <c r="D313" s="659"/>
      <c r="E313" s="654"/>
      <c r="F313" s="654"/>
      <c r="G313" s="654"/>
      <c r="H313" s="654"/>
      <c r="I313" s="664" t="s">
        <v>2239</v>
      </c>
    </row>
    <row r="314" spans="1:9" ht="17">
      <c r="A314" s="642">
        <v>8</v>
      </c>
      <c r="B314" s="657" t="s">
        <v>205</v>
      </c>
      <c r="C314" s="686"/>
      <c r="D314" s="659"/>
      <c r="E314" s="654"/>
      <c r="F314" s="654"/>
      <c r="G314" s="654"/>
      <c r="H314" s="654"/>
      <c r="I314" s="664" t="s">
        <v>2239</v>
      </c>
    </row>
    <row r="315" spans="1:9" ht="17">
      <c r="A315" s="642">
        <v>9</v>
      </c>
      <c r="B315" s="654" t="s">
        <v>31</v>
      </c>
      <c r="C315" s="686">
        <v>23.835000000000001</v>
      </c>
      <c r="D315" s="659">
        <v>8.3000000000000007</v>
      </c>
      <c r="E315" s="659">
        <f t="shared" ref="E315:E318" si="37">D315/C315</f>
        <v>0.34822739668554648</v>
      </c>
      <c r="F315" s="654">
        <v>7</v>
      </c>
      <c r="G315" s="654" t="s">
        <v>9</v>
      </c>
      <c r="H315" s="656"/>
      <c r="I315" s="654"/>
    </row>
    <row r="316" spans="1:9" ht="17">
      <c r="A316" s="642">
        <v>10</v>
      </c>
      <c r="B316" s="654" t="s">
        <v>31</v>
      </c>
      <c r="C316" s="686">
        <v>23.951000000000001</v>
      </c>
      <c r="D316" s="659">
        <v>8.1999999999999993</v>
      </c>
      <c r="E316" s="659">
        <f t="shared" si="37"/>
        <v>0.34236566322909268</v>
      </c>
      <c r="F316" s="654">
        <v>7</v>
      </c>
      <c r="G316" s="654" t="s">
        <v>9</v>
      </c>
      <c r="H316" s="656"/>
      <c r="I316" s="654"/>
    </row>
    <row r="317" spans="1:9" ht="17">
      <c r="A317" s="642">
        <v>11</v>
      </c>
      <c r="B317" s="664" t="s">
        <v>31</v>
      </c>
      <c r="C317" s="686">
        <v>23.954000000000001</v>
      </c>
      <c r="D317" s="659">
        <v>8</v>
      </c>
      <c r="E317" s="659">
        <f t="shared" si="37"/>
        <v>0.33397344911079568</v>
      </c>
      <c r="F317" s="654">
        <v>7</v>
      </c>
      <c r="G317" s="654" t="s">
        <v>9</v>
      </c>
      <c r="H317" s="656"/>
      <c r="I317" s="654"/>
    </row>
    <row r="318" spans="1:9" ht="17">
      <c r="A318" s="642">
        <v>12</v>
      </c>
      <c r="B318" s="664" t="s">
        <v>31</v>
      </c>
      <c r="C318" s="686">
        <v>13.653</v>
      </c>
      <c r="D318" s="659">
        <v>4.9000000000000004</v>
      </c>
      <c r="E318" s="659">
        <f t="shared" si="37"/>
        <v>0.35889548084670037</v>
      </c>
      <c r="F318" s="654">
        <v>3</v>
      </c>
      <c r="G318" s="654" t="s">
        <v>9</v>
      </c>
      <c r="H318" s="656"/>
      <c r="I318" s="654"/>
    </row>
    <row r="319" spans="1:9" ht="17">
      <c r="A319" s="642">
        <v>13</v>
      </c>
      <c r="B319" s="666" t="s">
        <v>2240</v>
      </c>
      <c r="C319" s="686"/>
      <c r="D319" s="659"/>
      <c r="E319" s="654"/>
      <c r="F319" s="654"/>
      <c r="G319" s="654"/>
      <c r="H319" s="654"/>
      <c r="I319" s="654" t="s">
        <v>2241</v>
      </c>
    </row>
    <row r="320" spans="1:9" ht="17">
      <c r="A320" s="642">
        <v>14</v>
      </c>
      <c r="B320" s="664" t="s">
        <v>31</v>
      </c>
      <c r="C320" s="686">
        <v>30.759</v>
      </c>
      <c r="D320" s="659">
        <v>10.199999999999999</v>
      </c>
      <c r="E320" s="659">
        <f t="shared" ref="E320" si="38">D320/C320</f>
        <v>0.33161026041158681</v>
      </c>
      <c r="F320" s="654">
        <v>11</v>
      </c>
      <c r="G320" s="654" t="s">
        <v>9</v>
      </c>
      <c r="H320" s="656"/>
      <c r="I320" s="654"/>
    </row>
    <row r="321" spans="1:9" ht="17">
      <c r="A321" s="642">
        <v>15</v>
      </c>
      <c r="B321" s="666" t="s">
        <v>23</v>
      </c>
      <c r="C321" s="686"/>
      <c r="D321" s="659"/>
      <c r="E321" s="654"/>
      <c r="F321" s="654"/>
      <c r="G321" s="654"/>
      <c r="H321" s="654"/>
      <c r="I321" s="654" t="s">
        <v>2241</v>
      </c>
    </row>
    <row r="322" spans="1:9" ht="17">
      <c r="A322" s="642">
        <v>16</v>
      </c>
      <c r="B322" s="664" t="s">
        <v>31</v>
      </c>
      <c r="C322" s="686">
        <v>23.986000000000001</v>
      </c>
      <c r="D322" s="659">
        <v>6.3</v>
      </c>
      <c r="E322" s="659">
        <f t="shared" ref="E322:E324" si="39">D322/C322</f>
        <v>0.26265321437505212</v>
      </c>
      <c r="F322" s="654">
        <v>5</v>
      </c>
      <c r="G322" s="654" t="s">
        <v>9</v>
      </c>
      <c r="H322" s="656"/>
      <c r="I322" s="654"/>
    </row>
    <row r="323" spans="1:9" ht="17">
      <c r="A323" s="642">
        <v>17</v>
      </c>
      <c r="B323" s="664" t="s">
        <v>31</v>
      </c>
      <c r="C323" s="686">
        <v>11.577</v>
      </c>
      <c r="D323" s="659">
        <v>3.21</v>
      </c>
      <c r="E323" s="659">
        <f t="shared" si="39"/>
        <v>0.27727390515677636</v>
      </c>
      <c r="F323" s="654">
        <v>2</v>
      </c>
      <c r="G323" s="654" t="s">
        <v>9</v>
      </c>
      <c r="H323" s="656"/>
      <c r="I323" s="654"/>
    </row>
    <row r="324" spans="1:9" ht="17">
      <c r="A324" s="642">
        <v>18</v>
      </c>
      <c r="B324" s="664" t="s">
        <v>31</v>
      </c>
      <c r="C324" s="686">
        <v>23.966000000000001</v>
      </c>
      <c r="D324" s="659">
        <v>8.1999999999999993</v>
      </c>
      <c r="E324" s="659">
        <f t="shared" si="39"/>
        <v>0.34215138112325788</v>
      </c>
      <c r="F324" s="654">
        <v>5</v>
      </c>
      <c r="G324" s="654" t="s">
        <v>9</v>
      </c>
      <c r="H324" s="656"/>
      <c r="I324" s="654"/>
    </row>
    <row r="325" spans="1:9" ht="63.75" customHeight="1">
      <c r="A325" s="746" t="s">
        <v>2242</v>
      </c>
      <c r="B325" s="746"/>
      <c r="C325" s="746"/>
      <c r="D325" s="746"/>
      <c r="E325" s="746"/>
      <c r="F325" s="746"/>
      <c r="G325" s="746"/>
      <c r="H325" s="746"/>
      <c r="I325" s="746"/>
    </row>
    <row r="326" spans="1:9" ht="51">
      <c r="A326" s="2" t="s">
        <v>1221</v>
      </c>
      <c r="B326" s="530" t="s">
        <v>3</v>
      </c>
      <c r="C326" s="530" t="s">
        <v>38</v>
      </c>
      <c r="D326" s="530" t="s">
        <v>5</v>
      </c>
      <c r="E326" s="530" t="s">
        <v>6</v>
      </c>
      <c r="F326" s="530" t="s">
        <v>2</v>
      </c>
      <c r="G326" s="530" t="s">
        <v>10</v>
      </c>
      <c r="H326" s="530" t="s">
        <v>4</v>
      </c>
      <c r="I326" s="530" t="s">
        <v>2126</v>
      </c>
    </row>
    <row r="327" spans="1:9" ht="17">
      <c r="A327" s="642">
        <v>1</v>
      </c>
      <c r="B327" s="657" t="s">
        <v>62</v>
      </c>
      <c r="C327" s="654"/>
      <c r="D327" s="654"/>
      <c r="E327" s="654"/>
      <c r="F327" s="654"/>
      <c r="G327" s="661"/>
      <c r="H327" s="644"/>
      <c r="I327" s="662" t="s">
        <v>2243</v>
      </c>
    </row>
    <row r="328" spans="1:9" ht="17">
      <c r="A328" s="642">
        <v>2</v>
      </c>
      <c r="B328" s="657" t="s">
        <v>62</v>
      </c>
      <c r="C328" s="654"/>
      <c r="D328" s="654"/>
      <c r="E328" s="654"/>
      <c r="F328" s="654"/>
      <c r="G328" s="661"/>
      <c r="H328" s="644"/>
      <c r="I328" s="662" t="s">
        <v>2243</v>
      </c>
    </row>
    <row r="329" spans="1:9" ht="17">
      <c r="A329" s="642">
        <v>3</v>
      </c>
      <c r="B329" s="654" t="s">
        <v>31</v>
      </c>
      <c r="C329" s="686">
        <v>8.2870000000000008</v>
      </c>
      <c r="D329" s="659">
        <v>3.3</v>
      </c>
      <c r="E329" s="659">
        <f t="shared" ref="E329:E332" si="40">D329/C329</f>
        <v>0.39821407023048144</v>
      </c>
      <c r="F329" s="654">
        <v>2</v>
      </c>
      <c r="G329" s="665" t="s">
        <v>9</v>
      </c>
      <c r="H329" s="645" t="s">
        <v>2244</v>
      </c>
      <c r="I329" s="662" t="s">
        <v>33</v>
      </c>
    </row>
    <row r="330" spans="1:9" ht="17">
      <c r="A330" s="642">
        <v>4</v>
      </c>
      <c r="B330" s="654" t="s">
        <v>31</v>
      </c>
      <c r="C330" s="686">
        <v>18.774999999999999</v>
      </c>
      <c r="D330" s="659">
        <v>6.5</v>
      </c>
      <c r="E330" s="659">
        <f t="shared" si="40"/>
        <v>0.34620505992010653</v>
      </c>
      <c r="F330" s="654">
        <v>9</v>
      </c>
      <c r="G330" s="661" t="s">
        <v>8</v>
      </c>
      <c r="H330" s="668" t="s">
        <v>2245</v>
      </c>
      <c r="I330" s="662" t="s">
        <v>7</v>
      </c>
    </row>
    <row r="331" spans="1:9" ht="17">
      <c r="A331" s="642">
        <v>5</v>
      </c>
      <c r="B331" s="654" t="s">
        <v>31</v>
      </c>
      <c r="C331" s="686">
        <v>8.2910000000000004</v>
      </c>
      <c r="D331" s="659">
        <v>3.5</v>
      </c>
      <c r="E331" s="659">
        <f t="shared" si="40"/>
        <v>0.42214449402967069</v>
      </c>
      <c r="F331" s="654">
        <v>2</v>
      </c>
      <c r="G331" s="665" t="s">
        <v>9</v>
      </c>
      <c r="H331" s="22" t="s">
        <v>2246</v>
      </c>
      <c r="I331" s="662" t="s">
        <v>692</v>
      </c>
    </row>
    <row r="332" spans="1:9" ht="17">
      <c r="A332" s="642">
        <v>6</v>
      </c>
      <c r="B332" s="654" t="s">
        <v>31</v>
      </c>
      <c r="C332" s="686">
        <v>8.2919999999999998</v>
      </c>
      <c r="D332" s="659">
        <v>3.1</v>
      </c>
      <c r="E332" s="659">
        <f t="shared" si="40"/>
        <v>0.3738543174143753</v>
      </c>
      <c r="F332" s="654">
        <v>2</v>
      </c>
      <c r="G332" s="665" t="s">
        <v>9</v>
      </c>
      <c r="H332" s="669" t="s">
        <v>2247</v>
      </c>
      <c r="I332" s="662" t="s">
        <v>33</v>
      </c>
    </row>
    <row r="333" spans="1:9" ht="17">
      <c r="A333" s="642">
        <v>7</v>
      </c>
      <c r="B333" s="657" t="s">
        <v>205</v>
      </c>
      <c r="C333" s="686"/>
      <c r="D333" s="659"/>
      <c r="E333" s="654"/>
      <c r="F333" s="654"/>
      <c r="G333" s="665"/>
      <c r="H333" s="644"/>
      <c r="I333" s="670" t="s">
        <v>2248</v>
      </c>
    </row>
    <row r="334" spans="1:9" ht="17">
      <c r="A334" s="642">
        <v>8</v>
      </c>
      <c r="B334" s="657" t="s">
        <v>205</v>
      </c>
      <c r="C334" s="686"/>
      <c r="D334" s="659"/>
      <c r="E334" s="654"/>
      <c r="F334" s="654"/>
      <c r="G334" s="665"/>
      <c r="H334" s="644"/>
      <c r="I334" s="670" t="s">
        <v>2248</v>
      </c>
    </row>
    <row r="335" spans="1:9" ht="17">
      <c r="A335" s="642">
        <v>9</v>
      </c>
      <c r="B335" s="654" t="s">
        <v>31</v>
      </c>
      <c r="C335" s="686">
        <v>8.2840000000000007</v>
      </c>
      <c r="D335" s="659">
        <v>3.2</v>
      </c>
      <c r="E335" s="659">
        <f t="shared" ref="E335:E338" si="41">D335/C335</f>
        <v>0.38628681796233705</v>
      </c>
      <c r="F335" s="654">
        <v>2</v>
      </c>
      <c r="G335" s="665" t="s">
        <v>9</v>
      </c>
      <c r="H335" s="645" t="s">
        <v>2249</v>
      </c>
      <c r="I335" s="662" t="s">
        <v>33</v>
      </c>
    </row>
    <row r="336" spans="1:9" ht="17">
      <c r="A336" s="642">
        <v>10</v>
      </c>
      <c r="B336" s="654" t="s">
        <v>31</v>
      </c>
      <c r="C336" s="686">
        <v>8.3109999999999999</v>
      </c>
      <c r="D336" s="659">
        <v>3.4</v>
      </c>
      <c r="E336" s="659">
        <f t="shared" si="41"/>
        <v>0.40909637829382745</v>
      </c>
      <c r="F336" s="654">
        <v>2</v>
      </c>
      <c r="G336" s="665" t="s">
        <v>9</v>
      </c>
      <c r="H336" s="645" t="s">
        <v>2250</v>
      </c>
      <c r="I336" s="662" t="s">
        <v>33</v>
      </c>
    </row>
    <row r="337" spans="1:9" ht="17">
      <c r="A337" s="642">
        <v>11</v>
      </c>
      <c r="B337" s="654" t="s">
        <v>31</v>
      </c>
      <c r="C337" s="686">
        <v>8.5920000000000005</v>
      </c>
      <c r="D337" s="659">
        <v>3.2</v>
      </c>
      <c r="E337" s="659">
        <f t="shared" si="41"/>
        <v>0.37243947858472998</v>
      </c>
      <c r="F337" s="654">
        <v>2</v>
      </c>
      <c r="G337" s="665" t="s">
        <v>9</v>
      </c>
      <c r="H337" s="645" t="s">
        <v>2247</v>
      </c>
      <c r="I337" s="662" t="s">
        <v>33</v>
      </c>
    </row>
    <row r="338" spans="1:9" ht="17">
      <c r="A338" s="642">
        <v>12</v>
      </c>
      <c r="B338" s="654" t="s">
        <v>31</v>
      </c>
      <c r="C338" s="686">
        <v>8.3109999999999999</v>
      </c>
      <c r="D338" s="659">
        <v>3.3</v>
      </c>
      <c r="E338" s="659">
        <f t="shared" si="41"/>
        <v>0.39706413187342077</v>
      </c>
      <c r="F338" s="654">
        <v>2</v>
      </c>
      <c r="G338" s="665" t="s">
        <v>9</v>
      </c>
      <c r="H338" s="645" t="s">
        <v>2251</v>
      </c>
      <c r="I338" s="662" t="s">
        <v>33</v>
      </c>
    </row>
    <row r="339" spans="1:9" ht="17">
      <c r="A339" s="642">
        <v>13</v>
      </c>
      <c r="B339" s="666" t="s">
        <v>131</v>
      </c>
      <c r="C339" s="686"/>
      <c r="D339" s="659"/>
      <c r="E339" s="654"/>
      <c r="F339" s="654"/>
      <c r="G339" s="661"/>
      <c r="H339" s="644"/>
      <c r="I339" s="662" t="s">
        <v>2252</v>
      </c>
    </row>
    <row r="340" spans="1:9" ht="17">
      <c r="A340" s="642">
        <v>14</v>
      </c>
      <c r="B340" s="654" t="s">
        <v>31</v>
      </c>
      <c r="C340" s="686">
        <v>18.77</v>
      </c>
      <c r="D340" s="659">
        <v>6.7</v>
      </c>
      <c r="E340" s="659">
        <f t="shared" ref="E340:E344" si="42">D340/C340</f>
        <v>0.3569525839104955</v>
      </c>
      <c r="F340" s="654">
        <v>9</v>
      </c>
      <c r="G340" s="661" t="s">
        <v>8</v>
      </c>
      <c r="H340" s="645"/>
      <c r="I340" s="662" t="s">
        <v>7</v>
      </c>
    </row>
    <row r="341" spans="1:9" ht="17">
      <c r="A341" s="642">
        <v>15</v>
      </c>
      <c r="B341" s="654" t="s">
        <v>31</v>
      </c>
      <c r="C341" s="686">
        <v>18.768000000000001</v>
      </c>
      <c r="D341" s="659">
        <v>6.7</v>
      </c>
      <c r="E341" s="659">
        <f t="shared" si="42"/>
        <v>0.35699062233589085</v>
      </c>
      <c r="F341" s="654">
        <v>9</v>
      </c>
      <c r="G341" s="661" t="s">
        <v>8</v>
      </c>
      <c r="H341" s="645"/>
      <c r="I341" s="662" t="s">
        <v>7</v>
      </c>
    </row>
    <row r="342" spans="1:9" ht="17">
      <c r="A342" s="642">
        <v>16</v>
      </c>
      <c r="B342" s="654" t="s">
        <v>31</v>
      </c>
      <c r="C342" s="686">
        <v>18.774000000000001</v>
      </c>
      <c r="D342" s="659">
        <v>6.5</v>
      </c>
      <c r="E342" s="659">
        <f t="shared" si="42"/>
        <v>0.34622350058591667</v>
      </c>
      <c r="F342" s="654">
        <v>9</v>
      </c>
      <c r="G342" s="661" t="s">
        <v>8</v>
      </c>
      <c r="H342" s="645"/>
      <c r="I342" s="662" t="s">
        <v>7</v>
      </c>
    </row>
    <row r="343" spans="1:9" ht="17">
      <c r="A343" s="642">
        <v>17</v>
      </c>
      <c r="B343" s="654" t="s">
        <v>31</v>
      </c>
      <c r="C343" s="686">
        <v>18.774000000000001</v>
      </c>
      <c r="D343" s="659">
        <v>6.2</v>
      </c>
      <c r="E343" s="659">
        <f t="shared" si="42"/>
        <v>0.33024395440502824</v>
      </c>
      <c r="F343" s="654">
        <v>9</v>
      </c>
      <c r="G343" s="661" t="s">
        <v>8</v>
      </c>
      <c r="H343" s="645"/>
      <c r="I343" s="662" t="s">
        <v>7</v>
      </c>
    </row>
    <row r="344" spans="1:9" ht="17">
      <c r="A344" s="642">
        <v>18</v>
      </c>
      <c r="B344" s="654" t="s">
        <v>31</v>
      </c>
      <c r="C344" s="686">
        <v>18.77</v>
      </c>
      <c r="D344" s="659">
        <v>6.7</v>
      </c>
      <c r="E344" s="659">
        <f t="shared" si="42"/>
        <v>0.3569525839104955</v>
      </c>
      <c r="F344" s="654">
        <v>9</v>
      </c>
      <c r="G344" s="661" t="s">
        <v>8</v>
      </c>
      <c r="H344" s="645"/>
      <c r="I344" s="662" t="s">
        <v>7</v>
      </c>
    </row>
    <row r="345" spans="1:9" ht="66.75" customHeight="1">
      <c r="A345" s="746" t="s">
        <v>2253</v>
      </c>
      <c r="B345" s="746"/>
      <c r="C345" s="746"/>
      <c r="D345" s="746"/>
      <c r="E345" s="746"/>
      <c r="F345" s="746"/>
      <c r="G345" s="746"/>
      <c r="H345" s="746"/>
      <c r="I345" s="746"/>
    </row>
    <row r="346" spans="1:9" ht="51">
      <c r="A346" s="2" t="s">
        <v>1221</v>
      </c>
      <c r="B346" s="530" t="s">
        <v>3</v>
      </c>
      <c r="C346" s="530" t="s">
        <v>38</v>
      </c>
      <c r="D346" s="530" t="s">
        <v>5</v>
      </c>
      <c r="E346" s="530" t="s">
        <v>6</v>
      </c>
      <c r="F346" s="530" t="s">
        <v>2</v>
      </c>
      <c r="G346" s="530" t="s">
        <v>10</v>
      </c>
      <c r="H346" s="530" t="s">
        <v>4</v>
      </c>
      <c r="I346" s="530" t="s">
        <v>2126</v>
      </c>
    </row>
    <row r="347" spans="1:9" ht="17">
      <c r="A347" s="642">
        <v>1</v>
      </c>
      <c r="B347" s="22" t="s">
        <v>23</v>
      </c>
      <c r="C347" s="22"/>
      <c r="D347" s="22"/>
      <c r="E347" s="22"/>
      <c r="F347" s="22"/>
      <c r="G347" s="671"/>
      <c r="H347" s="22"/>
      <c r="I347" s="149" t="s">
        <v>2254</v>
      </c>
    </row>
    <row r="348" spans="1:9" ht="17">
      <c r="A348" s="642">
        <v>2</v>
      </c>
      <c r="B348" s="22" t="s">
        <v>23</v>
      </c>
      <c r="C348" s="22"/>
      <c r="D348" s="22"/>
      <c r="E348" s="22"/>
      <c r="F348" s="22"/>
      <c r="G348" s="671"/>
      <c r="H348" s="22"/>
      <c r="I348" s="149" t="s">
        <v>2254</v>
      </c>
    </row>
    <row r="349" spans="1:9" ht="17">
      <c r="A349" s="642">
        <v>3</v>
      </c>
      <c r="B349" s="22" t="s">
        <v>23</v>
      </c>
      <c r="C349" s="22"/>
      <c r="D349" s="22"/>
      <c r="E349" s="22"/>
      <c r="F349" s="22"/>
      <c r="G349" s="671"/>
      <c r="H349" s="22"/>
      <c r="I349" s="149" t="s">
        <v>2255</v>
      </c>
    </row>
    <row r="350" spans="1:9" ht="17">
      <c r="A350" s="642">
        <v>4</v>
      </c>
      <c r="B350" s="22" t="s">
        <v>23</v>
      </c>
      <c r="C350" s="22"/>
      <c r="D350" s="22"/>
      <c r="E350" s="22"/>
      <c r="F350" s="22"/>
      <c r="G350" s="671"/>
      <c r="H350" s="22"/>
      <c r="I350" s="149" t="s">
        <v>2255</v>
      </c>
    </row>
    <row r="351" spans="1:9" ht="17">
      <c r="A351" s="642">
        <v>5</v>
      </c>
      <c r="B351" s="22" t="s">
        <v>2256</v>
      </c>
      <c r="C351" s="22"/>
      <c r="D351" s="22"/>
      <c r="E351" s="22"/>
      <c r="F351" s="22"/>
      <c r="G351" s="671"/>
      <c r="H351" s="22"/>
      <c r="I351" s="149" t="s">
        <v>2257</v>
      </c>
    </row>
    <row r="352" spans="1:9" ht="17">
      <c r="A352" s="642">
        <v>6</v>
      </c>
      <c r="B352" s="22" t="s">
        <v>2258</v>
      </c>
      <c r="C352" s="22"/>
      <c r="D352" s="22"/>
      <c r="E352" s="22"/>
      <c r="F352" s="22"/>
      <c r="G352" s="671"/>
      <c r="H352" s="22"/>
      <c r="I352" s="149" t="s">
        <v>2257</v>
      </c>
    </row>
    <row r="353" spans="1:9" ht="17">
      <c r="A353" s="642">
        <v>7</v>
      </c>
      <c r="B353" s="22" t="s">
        <v>71</v>
      </c>
      <c r="C353" s="22"/>
      <c r="D353" s="22"/>
      <c r="E353" s="22"/>
      <c r="F353" s="22"/>
      <c r="G353" s="671"/>
      <c r="H353" s="122"/>
      <c r="I353" s="672" t="s">
        <v>2259</v>
      </c>
    </row>
    <row r="354" spans="1:9" ht="17">
      <c r="A354" s="642">
        <v>8</v>
      </c>
      <c r="B354" s="22" t="s">
        <v>2260</v>
      </c>
      <c r="C354" s="22"/>
      <c r="D354" s="22"/>
      <c r="E354" s="22"/>
      <c r="F354" s="22"/>
      <c r="G354" s="671"/>
      <c r="H354" s="122"/>
      <c r="I354" s="149" t="s">
        <v>2261</v>
      </c>
    </row>
    <row r="355" spans="1:9" ht="17">
      <c r="A355" s="642">
        <v>9</v>
      </c>
      <c r="B355" s="22" t="s">
        <v>2262</v>
      </c>
      <c r="C355" s="22"/>
      <c r="D355" s="22"/>
      <c r="E355" s="22"/>
      <c r="F355" s="22"/>
      <c r="G355" s="671"/>
      <c r="H355" s="122"/>
      <c r="I355" s="149" t="s">
        <v>2261</v>
      </c>
    </row>
    <row r="356" spans="1:9" ht="17">
      <c r="A356" s="642">
        <v>10</v>
      </c>
      <c r="B356" s="22" t="s">
        <v>2256</v>
      </c>
      <c r="C356" s="22"/>
      <c r="D356" s="22"/>
      <c r="E356" s="22"/>
      <c r="F356" s="22"/>
      <c r="G356" s="671"/>
      <c r="H356" s="22"/>
      <c r="I356" s="149" t="s">
        <v>2261</v>
      </c>
    </row>
    <row r="357" spans="1:9" ht="17">
      <c r="A357" s="642">
        <v>11</v>
      </c>
      <c r="B357" s="22" t="s">
        <v>31</v>
      </c>
      <c r="C357" s="687">
        <v>30.096</v>
      </c>
      <c r="D357" s="14">
        <v>12.1</v>
      </c>
      <c r="E357" s="659">
        <f t="shared" ref="E357:E358" si="43">D357/C357</f>
        <v>0.40204678362573099</v>
      </c>
      <c r="F357" s="22">
        <v>10</v>
      </c>
      <c r="G357" s="671" t="s">
        <v>8</v>
      </c>
      <c r="H357" s="122">
        <v>30093</v>
      </c>
      <c r="I357" s="149" t="s">
        <v>7</v>
      </c>
    </row>
    <row r="358" spans="1:9" ht="17">
      <c r="A358" s="642">
        <v>12</v>
      </c>
      <c r="B358" s="22" t="s">
        <v>31</v>
      </c>
      <c r="C358" s="687">
        <v>30.093</v>
      </c>
      <c r="D358" s="14">
        <v>11.1</v>
      </c>
      <c r="E358" s="659">
        <f t="shared" si="43"/>
        <v>0.36885654471139467</v>
      </c>
      <c r="F358" s="22">
        <v>10</v>
      </c>
      <c r="G358" s="671" t="s">
        <v>8</v>
      </c>
      <c r="H358" s="122">
        <v>30093</v>
      </c>
      <c r="I358" s="149" t="s">
        <v>7</v>
      </c>
    </row>
    <row r="359" spans="1:9" ht="17">
      <c r="A359" s="642">
        <v>13</v>
      </c>
      <c r="B359" s="22" t="s">
        <v>2206</v>
      </c>
      <c r="C359" s="22"/>
      <c r="D359" s="22"/>
      <c r="E359" s="22"/>
      <c r="F359" s="22"/>
      <c r="G359" s="671"/>
      <c r="H359" s="22"/>
      <c r="I359" s="149" t="s">
        <v>2261</v>
      </c>
    </row>
    <row r="360" spans="1:9" ht="17">
      <c r="A360" s="642">
        <v>14</v>
      </c>
      <c r="B360" s="22" t="s">
        <v>2207</v>
      </c>
      <c r="C360" s="22"/>
      <c r="D360" s="22"/>
      <c r="E360" s="22"/>
      <c r="F360" s="22"/>
      <c r="G360" s="671"/>
      <c r="H360" s="22"/>
      <c r="I360" s="149" t="s">
        <v>2261</v>
      </c>
    </row>
    <row r="361" spans="1:9" ht="17">
      <c r="A361" s="642">
        <v>15</v>
      </c>
      <c r="B361" s="22" t="s">
        <v>2208</v>
      </c>
      <c r="C361" s="22"/>
      <c r="D361" s="22"/>
      <c r="E361" s="22"/>
      <c r="F361" s="22"/>
      <c r="G361" s="671"/>
      <c r="H361" s="22"/>
      <c r="I361" s="149" t="s">
        <v>2261</v>
      </c>
    </row>
    <row r="362" spans="1:9" ht="17">
      <c r="A362" s="642">
        <v>16</v>
      </c>
      <c r="B362" s="22" t="s">
        <v>2189</v>
      </c>
      <c r="C362" s="22"/>
      <c r="D362" s="22"/>
      <c r="E362" s="22"/>
      <c r="F362" s="22"/>
      <c r="G362" s="671"/>
      <c r="H362" s="22"/>
      <c r="I362" s="149" t="s">
        <v>2261</v>
      </c>
    </row>
    <row r="363" spans="1:9" ht="17">
      <c r="A363" s="642">
        <v>17</v>
      </c>
      <c r="B363" s="22" t="s">
        <v>2209</v>
      </c>
      <c r="C363" s="22"/>
      <c r="D363" s="22"/>
      <c r="E363" s="22"/>
      <c r="F363" s="22"/>
      <c r="G363" s="671"/>
      <c r="H363" s="22"/>
      <c r="I363" s="149" t="s">
        <v>2261</v>
      </c>
    </row>
    <row r="364" spans="1:9" ht="17">
      <c r="A364" s="642">
        <v>18</v>
      </c>
      <c r="B364" s="22" t="s">
        <v>2211</v>
      </c>
      <c r="C364" s="22"/>
      <c r="D364" s="22"/>
      <c r="E364" s="22"/>
      <c r="F364" s="22"/>
      <c r="G364" s="671"/>
      <c r="H364" s="22"/>
      <c r="I364" s="149" t="s">
        <v>2261</v>
      </c>
    </row>
    <row r="365" spans="1:9" ht="63.75" customHeight="1">
      <c r="A365" s="746" t="s">
        <v>2263</v>
      </c>
      <c r="B365" s="746"/>
      <c r="C365" s="746"/>
      <c r="D365" s="746"/>
      <c r="E365" s="746"/>
      <c r="F365" s="746"/>
      <c r="G365" s="746"/>
      <c r="H365" s="746"/>
      <c r="I365" s="746"/>
    </row>
    <row r="366" spans="1:9" ht="51">
      <c r="A366" s="2" t="s">
        <v>1221</v>
      </c>
      <c r="B366" s="530" t="s">
        <v>3</v>
      </c>
      <c r="C366" s="530" t="s">
        <v>38</v>
      </c>
      <c r="D366" s="530" t="s">
        <v>5</v>
      </c>
      <c r="E366" s="530" t="s">
        <v>6</v>
      </c>
      <c r="F366" s="530" t="s">
        <v>2</v>
      </c>
      <c r="G366" s="530" t="s">
        <v>10</v>
      </c>
      <c r="H366" s="530" t="s">
        <v>4</v>
      </c>
      <c r="I366" s="530" t="s">
        <v>2126</v>
      </c>
    </row>
    <row r="367" spans="1:9" ht="17">
      <c r="A367" s="642">
        <v>1</v>
      </c>
      <c r="B367" s="22" t="s">
        <v>2256</v>
      </c>
      <c r="C367" s="22"/>
      <c r="D367" s="22"/>
      <c r="E367" s="22"/>
      <c r="F367" s="22"/>
      <c r="G367" s="22"/>
      <c r="H367" s="22"/>
      <c r="I367" s="22" t="s">
        <v>2264</v>
      </c>
    </row>
    <row r="368" spans="1:9" ht="17">
      <c r="A368" s="642">
        <v>2</v>
      </c>
      <c r="B368" s="22" t="s">
        <v>2258</v>
      </c>
      <c r="C368" s="22"/>
      <c r="D368" s="22"/>
      <c r="E368" s="22"/>
      <c r="F368" s="22"/>
      <c r="G368" s="22"/>
      <c r="H368" s="22"/>
      <c r="I368" s="22" t="s">
        <v>2264</v>
      </c>
    </row>
    <row r="369" spans="1:9" ht="17">
      <c r="A369" s="642">
        <v>3</v>
      </c>
      <c r="B369" s="22" t="s">
        <v>23</v>
      </c>
      <c r="C369" s="22"/>
      <c r="D369" s="22"/>
      <c r="E369" s="22"/>
      <c r="F369" s="22"/>
      <c r="G369" s="22"/>
      <c r="H369" s="22"/>
      <c r="I369" s="22" t="s">
        <v>2265</v>
      </c>
    </row>
    <row r="370" spans="1:9" ht="17">
      <c r="A370" s="642">
        <v>4</v>
      </c>
      <c r="B370" s="22" t="s">
        <v>62</v>
      </c>
      <c r="C370" s="22"/>
      <c r="D370" s="22"/>
      <c r="E370" s="22"/>
      <c r="F370" s="22"/>
      <c r="G370" s="22"/>
      <c r="H370" s="22"/>
      <c r="I370" s="22" t="s">
        <v>2265</v>
      </c>
    </row>
    <row r="371" spans="1:9" ht="17">
      <c r="A371" s="642">
        <v>5</v>
      </c>
      <c r="B371" s="22" t="s">
        <v>62</v>
      </c>
      <c r="C371" s="22"/>
      <c r="D371" s="22"/>
      <c r="E371" s="22"/>
      <c r="F371" s="22"/>
      <c r="G371" s="22"/>
      <c r="H371" s="22"/>
      <c r="I371" s="22" t="s">
        <v>2266</v>
      </c>
    </row>
    <row r="372" spans="1:9" ht="17">
      <c r="A372" s="642">
        <v>6</v>
      </c>
      <c r="B372" s="22" t="s">
        <v>31</v>
      </c>
      <c r="C372" s="687">
        <v>21.539000000000001</v>
      </c>
      <c r="D372" s="14">
        <v>8.1</v>
      </c>
      <c r="E372" s="659">
        <f t="shared" ref="E372:E374" si="44">D372/C372</f>
        <v>0.37606202702075303</v>
      </c>
      <c r="F372" s="22">
        <v>7</v>
      </c>
      <c r="G372" s="22" t="s">
        <v>8</v>
      </c>
      <c r="H372" s="22" t="s">
        <v>2267</v>
      </c>
      <c r="I372" s="22"/>
    </row>
    <row r="373" spans="1:9" ht="17">
      <c r="A373" s="642">
        <v>7</v>
      </c>
      <c r="B373" s="22" t="s">
        <v>31</v>
      </c>
      <c r="C373" s="687">
        <v>21.530999999999999</v>
      </c>
      <c r="D373" s="14">
        <v>7.6</v>
      </c>
      <c r="E373" s="659">
        <f t="shared" si="44"/>
        <v>0.35297942501509449</v>
      </c>
      <c r="F373" s="22">
        <v>7</v>
      </c>
      <c r="G373" s="22" t="s">
        <v>8</v>
      </c>
      <c r="H373" s="22" t="s">
        <v>2267</v>
      </c>
      <c r="I373" s="673"/>
    </row>
    <row r="374" spans="1:9" ht="17">
      <c r="A374" s="642">
        <v>8</v>
      </c>
      <c r="B374" s="22" t="s">
        <v>31</v>
      </c>
      <c r="C374" s="687">
        <v>21.529</v>
      </c>
      <c r="D374" s="14">
        <v>7.6</v>
      </c>
      <c r="E374" s="659">
        <f t="shared" si="44"/>
        <v>0.35301221608063543</v>
      </c>
      <c r="F374" s="22">
        <v>7</v>
      </c>
      <c r="G374" s="22" t="s">
        <v>8</v>
      </c>
      <c r="H374" s="22" t="s">
        <v>2267</v>
      </c>
      <c r="I374" s="22"/>
    </row>
    <row r="375" spans="1:9" ht="17">
      <c r="A375" s="642">
        <v>9</v>
      </c>
      <c r="B375" s="22" t="s">
        <v>23</v>
      </c>
      <c r="C375" s="22"/>
      <c r="D375" s="22"/>
      <c r="E375" s="22"/>
      <c r="F375" s="22"/>
      <c r="G375" s="22"/>
      <c r="H375" s="22"/>
      <c r="I375" s="22" t="s">
        <v>2265</v>
      </c>
    </row>
    <row r="376" spans="1:9" ht="17">
      <c r="A376" s="642">
        <v>10</v>
      </c>
      <c r="B376" s="22" t="s">
        <v>2268</v>
      </c>
      <c r="C376" s="22"/>
      <c r="D376" s="22"/>
      <c r="E376" s="22"/>
      <c r="F376" s="22"/>
      <c r="G376" s="22"/>
      <c r="H376" s="22"/>
      <c r="I376" s="22" t="s">
        <v>2264</v>
      </c>
    </row>
    <row r="377" spans="1:9" ht="17">
      <c r="A377" s="642">
        <v>11</v>
      </c>
      <c r="B377" s="22" t="s">
        <v>62</v>
      </c>
      <c r="C377" s="22"/>
      <c r="D377" s="22"/>
      <c r="E377" s="22"/>
      <c r="F377" s="22"/>
      <c r="G377" s="22"/>
      <c r="H377" s="22"/>
      <c r="I377" s="22" t="s">
        <v>2265</v>
      </c>
    </row>
    <row r="378" spans="1:9" ht="17">
      <c r="A378" s="642">
        <v>12</v>
      </c>
      <c r="B378" s="22" t="s">
        <v>62</v>
      </c>
      <c r="C378" s="22"/>
      <c r="D378" s="22"/>
      <c r="E378" s="22"/>
      <c r="F378" s="22"/>
      <c r="G378" s="22"/>
      <c r="H378" s="22"/>
      <c r="I378" s="22" t="s">
        <v>2265</v>
      </c>
    </row>
    <row r="379" spans="1:9" ht="17">
      <c r="A379" s="642">
        <v>13</v>
      </c>
      <c r="B379" s="22" t="s">
        <v>2206</v>
      </c>
      <c r="C379" s="22"/>
      <c r="D379" s="22"/>
      <c r="E379" s="22"/>
      <c r="F379" s="22"/>
      <c r="G379" s="22"/>
      <c r="H379" s="22"/>
      <c r="I379" s="673" t="s">
        <v>2264</v>
      </c>
    </row>
    <row r="380" spans="1:9" ht="17">
      <c r="A380" s="642">
        <v>14</v>
      </c>
      <c r="B380" s="22" t="s">
        <v>2207</v>
      </c>
      <c r="C380" s="22"/>
      <c r="D380" s="22"/>
      <c r="E380" s="22"/>
      <c r="F380" s="22"/>
      <c r="G380" s="22"/>
      <c r="H380" s="22"/>
      <c r="I380" s="673" t="s">
        <v>2264</v>
      </c>
    </row>
    <row r="381" spans="1:9" ht="17">
      <c r="A381" s="642">
        <v>15</v>
      </c>
      <c r="B381" s="22" t="s">
        <v>2208</v>
      </c>
      <c r="C381" s="22"/>
      <c r="D381" s="22"/>
      <c r="E381" s="22"/>
      <c r="F381" s="22"/>
      <c r="G381" s="22"/>
      <c r="H381" s="22"/>
      <c r="I381" s="673" t="s">
        <v>2264</v>
      </c>
    </row>
    <row r="382" spans="1:9" ht="17">
      <c r="A382" s="642">
        <v>16</v>
      </c>
      <c r="B382" s="22" t="s">
        <v>2189</v>
      </c>
      <c r="C382" s="22"/>
      <c r="D382" s="22"/>
      <c r="E382" s="22"/>
      <c r="F382" s="22"/>
      <c r="G382" s="22"/>
      <c r="H382" s="22"/>
      <c r="I382" s="673" t="s">
        <v>2264</v>
      </c>
    </row>
    <row r="383" spans="1:9" ht="17">
      <c r="A383" s="642">
        <v>17</v>
      </c>
      <c r="B383" s="22" t="s">
        <v>2209</v>
      </c>
      <c r="C383" s="22"/>
      <c r="D383" s="22"/>
      <c r="E383" s="22"/>
      <c r="F383" s="22"/>
      <c r="G383" s="22"/>
      <c r="H383" s="22"/>
      <c r="I383" s="673" t="s">
        <v>2264</v>
      </c>
    </row>
    <row r="384" spans="1:9" ht="17">
      <c r="A384" s="642">
        <v>18</v>
      </c>
      <c r="B384" s="22" t="s">
        <v>2211</v>
      </c>
      <c r="C384" s="22"/>
      <c r="D384" s="22"/>
      <c r="E384" s="22"/>
      <c r="F384" s="22"/>
      <c r="G384" s="22"/>
      <c r="H384" s="22"/>
      <c r="I384" s="673" t="s">
        <v>2264</v>
      </c>
    </row>
    <row r="385" spans="1:9" ht="72" customHeight="1">
      <c r="A385" s="746" t="s">
        <v>2269</v>
      </c>
      <c r="B385" s="746"/>
      <c r="C385" s="746"/>
      <c r="D385" s="746"/>
      <c r="E385" s="746"/>
      <c r="F385" s="746"/>
      <c r="G385" s="746"/>
      <c r="H385" s="746"/>
      <c r="I385" s="746"/>
    </row>
    <row r="386" spans="1:9" ht="51">
      <c r="A386" s="2" t="s">
        <v>1221</v>
      </c>
      <c r="B386" s="530" t="s">
        <v>3</v>
      </c>
      <c r="C386" s="530" t="s">
        <v>38</v>
      </c>
      <c r="D386" s="530" t="s">
        <v>5</v>
      </c>
      <c r="E386" s="530" t="s">
        <v>6</v>
      </c>
      <c r="F386" s="530" t="s">
        <v>2</v>
      </c>
      <c r="G386" s="530" t="s">
        <v>10</v>
      </c>
      <c r="H386" s="530" t="s">
        <v>4</v>
      </c>
      <c r="I386" s="530" t="s">
        <v>2126</v>
      </c>
    </row>
    <row r="387" spans="1:9" ht="17">
      <c r="A387" s="642">
        <v>1</v>
      </c>
      <c r="B387" s="22" t="s">
        <v>43</v>
      </c>
      <c r="C387" s="22"/>
      <c r="D387" s="22"/>
      <c r="E387" s="22"/>
      <c r="F387" s="22"/>
      <c r="G387" s="671"/>
      <c r="H387" s="22"/>
      <c r="I387" s="674" t="s">
        <v>2270</v>
      </c>
    </row>
    <row r="388" spans="1:9" ht="17">
      <c r="A388" s="642">
        <v>2</v>
      </c>
      <c r="B388" s="22" t="s">
        <v>43</v>
      </c>
      <c r="C388" s="22"/>
      <c r="D388" s="22"/>
      <c r="E388" s="22"/>
      <c r="F388" s="22"/>
      <c r="G388" s="671"/>
      <c r="H388" s="22"/>
      <c r="I388" s="674" t="s">
        <v>2270</v>
      </c>
    </row>
    <row r="389" spans="1:9" ht="17">
      <c r="A389" s="642">
        <v>3</v>
      </c>
      <c r="B389" s="22" t="s">
        <v>54</v>
      </c>
      <c r="C389" s="22"/>
      <c r="D389" s="22"/>
      <c r="E389" s="22"/>
      <c r="F389" s="22"/>
      <c r="G389" s="671"/>
      <c r="H389" s="22"/>
      <c r="I389" s="149" t="s">
        <v>2271</v>
      </c>
    </row>
    <row r="390" spans="1:9" ht="17">
      <c r="A390" s="642">
        <v>4</v>
      </c>
      <c r="B390" s="22" t="s">
        <v>31</v>
      </c>
      <c r="C390" s="222">
        <v>21.61</v>
      </c>
      <c r="D390" s="14">
        <v>9.5</v>
      </c>
      <c r="E390" s="659">
        <f t="shared" ref="E390:E391" si="45">D390/C390</f>
        <v>0.43961129106894958</v>
      </c>
      <c r="F390" s="22">
        <v>13</v>
      </c>
      <c r="G390" s="671" t="s">
        <v>8</v>
      </c>
      <c r="H390" s="122"/>
      <c r="I390" s="149" t="s">
        <v>7</v>
      </c>
    </row>
    <row r="391" spans="1:9" ht="17">
      <c r="A391" s="642">
        <v>5</v>
      </c>
      <c r="B391" s="22" t="s">
        <v>31</v>
      </c>
      <c r="C391" s="222">
        <v>21.600999999999999</v>
      </c>
      <c r="D391" s="14">
        <v>9</v>
      </c>
      <c r="E391" s="659">
        <f t="shared" si="45"/>
        <v>0.41664737743622982</v>
      </c>
      <c r="F391" s="22">
        <v>13</v>
      </c>
      <c r="G391" s="671" t="s">
        <v>8</v>
      </c>
      <c r="H391" s="122"/>
      <c r="I391" s="149" t="s">
        <v>7</v>
      </c>
    </row>
    <row r="392" spans="1:9" ht="17">
      <c r="A392" s="642">
        <v>6</v>
      </c>
      <c r="B392" s="22" t="s">
        <v>54</v>
      </c>
      <c r="C392" s="222"/>
      <c r="D392" s="14"/>
      <c r="E392" s="22"/>
      <c r="F392" s="22"/>
      <c r="G392" s="671"/>
      <c r="H392" s="22"/>
      <c r="I392" s="149" t="s">
        <v>2271</v>
      </c>
    </row>
    <row r="393" spans="1:9" ht="17">
      <c r="A393" s="642">
        <v>7</v>
      </c>
      <c r="B393" s="22" t="s">
        <v>31</v>
      </c>
      <c r="C393" s="222">
        <v>1.3939999999999999</v>
      </c>
      <c r="D393" s="14">
        <v>0.8</v>
      </c>
      <c r="E393" s="659">
        <f t="shared" ref="E393:E395" si="46">D393/C393</f>
        <v>0.57388809182209477</v>
      </c>
      <c r="F393" s="22">
        <v>1</v>
      </c>
      <c r="G393" s="366" t="s">
        <v>9</v>
      </c>
      <c r="H393" s="122" t="s">
        <v>2272</v>
      </c>
      <c r="I393" s="672" t="s">
        <v>33</v>
      </c>
    </row>
    <row r="394" spans="1:9" ht="17">
      <c r="A394" s="642">
        <v>8</v>
      </c>
      <c r="B394" s="22" t="s">
        <v>31</v>
      </c>
      <c r="C394" s="222">
        <v>11.422000000000001</v>
      </c>
      <c r="D394" s="14">
        <v>4.9000000000000004</v>
      </c>
      <c r="E394" s="659">
        <f t="shared" si="46"/>
        <v>0.42899667308702505</v>
      </c>
      <c r="F394" s="22">
        <v>2</v>
      </c>
      <c r="G394" s="366" t="s">
        <v>9</v>
      </c>
      <c r="H394" s="122" t="s">
        <v>2273</v>
      </c>
      <c r="I394" s="672" t="s">
        <v>33</v>
      </c>
    </row>
    <row r="395" spans="1:9" ht="17">
      <c r="A395" s="642">
        <v>9</v>
      </c>
      <c r="B395" s="22" t="s">
        <v>31</v>
      </c>
      <c r="C395" s="222">
        <v>13.557</v>
      </c>
      <c r="D395" s="14">
        <v>5.6</v>
      </c>
      <c r="E395" s="659">
        <f t="shared" si="46"/>
        <v>0.41307073836394481</v>
      </c>
      <c r="F395" s="22">
        <v>3</v>
      </c>
      <c r="G395" s="366" t="s">
        <v>9</v>
      </c>
      <c r="H395" s="122" t="s">
        <v>2274</v>
      </c>
      <c r="I395" s="672" t="s">
        <v>33</v>
      </c>
    </row>
    <row r="396" spans="1:9" ht="17">
      <c r="A396" s="642">
        <v>10</v>
      </c>
      <c r="B396" s="22" t="s">
        <v>2275</v>
      </c>
      <c r="C396" s="222"/>
      <c r="D396" s="14"/>
      <c r="E396" s="22"/>
      <c r="F396" s="22"/>
      <c r="G396" s="366"/>
      <c r="H396" s="22"/>
      <c r="I396" s="149" t="s">
        <v>2276</v>
      </c>
    </row>
    <row r="397" spans="1:9" ht="17">
      <c r="A397" s="642">
        <v>11</v>
      </c>
      <c r="B397" s="22" t="s">
        <v>31</v>
      </c>
      <c r="C397" s="222">
        <v>5.3339999999999996</v>
      </c>
      <c r="D397" s="14">
        <v>2.2999999999999998</v>
      </c>
      <c r="E397" s="659">
        <f t="shared" ref="E397" si="47">D397/C397</f>
        <v>0.43119610048743906</v>
      </c>
      <c r="F397" s="22">
        <v>1</v>
      </c>
      <c r="G397" s="366" t="s">
        <v>9</v>
      </c>
      <c r="H397" s="122" t="s">
        <v>2277</v>
      </c>
      <c r="I397" s="149" t="s">
        <v>33</v>
      </c>
    </row>
    <row r="398" spans="1:9" ht="17">
      <c r="A398" s="642">
        <v>12</v>
      </c>
      <c r="B398" s="22" t="s">
        <v>2220</v>
      </c>
      <c r="C398" s="222"/>
      <c r="D398" s="14"/>
      <c r="E398" s="22"/>
      <c r="F398" s="22"/>
      <c r="G398" s="366"/>
      <c r="H398" s="22"/>
      <c r="I398" s="149" t="s">
        <v>2276</v>
      </c>
    </row>
    <row r="399" spans="1:9" ht="17">
      <c r="A399" s="642">
        <v>13</v>
      </c>
      <c r="B399" s="22" t="s">
        <v>31</v>
      </c>
      <c r="C399" s="222">
        <v>5.399</v>
      </c>
      <c r="D399" s="14">
        <v>2.7</v>
      </c>
      <c r="E399" s="659">
        <f t="shared" ref="E399:E404" si="48">D399/C399</f>
        <v>0.50009260974254499</v>
      </c>
      <c r="F399" s="22">
        <v>1</v>
      </c>
      <c r="G399" s="366" t="s">
        <v>9</v>
      </c>
      <c r="H399" s="22"/>
      <c r="I399" s="672" t="s">
        <v>33</v>
      </c>
    </row>
    <row r="400" spans="1:9" ht="17">
      <c r="A400" s="642">
        <v>14</v>
      </c>
      <c r="B400" s="22" t="s">
        <v>31</v>
      </c>
      <c r="C400" s="222">
        <v>14.778</v>
      </c>
      <c r="D400" s="14">
        <v>6.9</v>
      </c>
      <c r="E400" s="659">
        <f t="shared" si="48"/>
        <v>0.46691027202598456</v>
      </c>
      <c r="F400" s="22">
        <v>4</v>
      </c>
      <c r="G400" s="366" t="s">
        <v>9</v>
      </c>
      <c r="H400" s="22"/>
      <c r="I400" s="672" t="s">
        <v>33</v>
      </c>
    </row>
    <row r="401" spans="1:9" ht="17">
      <c r="A401" s="642">
        <v>15</v>
      </c>
      <c r="B401" s="22" t="s">
        <v>31</v>
      </c>
      <c r="C401" s="222">
        <v>13.382</v>
      </c>
      <c r="D401" s="14">
        <v>5.9</v>
      </c>
      <c r="E401" s="659">
        <f t="shared" si="48"/>
        <v>0.44089074876700046</v>
      </c>
      <c r="F401" s="22">
        <v>3</v>
      </c>
      <c r="G401" s="366" t="s">
        <v>9</v>
      </c>
      <c r="H401" s="22"/>
      <c r="I401" s="672" t="s">
        <v>33</v>
      </c>
    </row>
    <row r="402" spans="1:9" ht="17">
      <c r="A402" s="642">
        <v>16</v>
      </c>
      <c r="B402" s="22" t="s">
        <v>31</v>
      </c>
      <c r="C402" s="222">
        <v>21.600999999999999</v>
      </c>
      <c r="D402" s="14">
        <v>9</v>
      </c>
      <c r="E402" s="659">
        <f t="shared" si="48"/>
        <v>0.41664737743622982</v>
      </c>
      <c r="F402" s="22">
        <v>13</v>
      </c>
      <c r="G402" s="671" t="s">
        <v>8</v>
      </c>
      <c r="H402" s="22"/>
      <c r="I402" s="672" t="s">
        <v>7</v>
      </c>
    </row>
    <row r="403" spans="1:9" ht="17">
      <c r="A403" s="642">
        <v>17</v>
      </c>
      <c r="B403" s="22" t="s">
        <v>31</v>
      </c>
      <c r="C403" s="222">
        <v>17.638000000000002</v>
      </c>
      <c r="D403" s="14">
        <v>8.3000000000000007</v>
      </c>
      <c r="E403" s="659">
        <f t="shared" si="48"/>
        <v>0.47057489511282458</v>
      </c>
      <c r="F403" s="22">
        <v>12</v>
      </c>
      <c r="G403" s="366" t="s">
        <v>9</v>
      </c>
      <c r="H403" s="22"/>
      <c r="I403" s="672" t="s">
        <v>33</v>
      </c>
    </row>
    <row r="404" spans="1:9" ht="17">
      <c r="A404" s="642">
        <v>18</v>
      </c>
      <c r="B404" s="22" t="s">
        <v>31</v>
      </c>
      <c r="C404" s="222">
        <v>13.558999999999999</v>
      </c>
      <c r="D404" s="14">
        <v>5.5</v>
      </c>
      <c r="E404" s="659">
        <f t="shared" si="48"/>
        <v>0.40563463382255333</v>
      </c>
      <c r="F404" s="22">
        <v>3</v>
      </c>
      <c r="G404" s="366" t="s">
        <v>9</v>
      </c>
      <c r="H404" s="22"/>
      <c r="I404" s="672" t="s">
        <v>33</v>
      </c>
    </row>
    <row r="405" spans="1:9" ht="67.5" customHeight="1">
      <c r="A405" s="746" t="s">
        <v>2278</v>
      </c>
      <c r="B405" s="746"/>
      <c r="C405" s="746"/>
      <c r="D405" s="746"/>
      <c r="E405" s="746"/>
      <c r="F405" s="746"/>
      <c r="G405" s="746"/>
      <c r="H405" s="746"/>
      <c r="I405" s="746"/>
    </row>
    <row r="406" spans="1:9" ht="51">
      <c r="A406" s="2" t="s">
        <v>1221</v>
      </c>
      <c r="B406" s="530" t="s">
        <v>3</v>
      </c>
      <c r="C406" s="530" t="s">
        <v>38</v>
      </c>
      <c r="D406" s="530" t="s">
        <v>5</v>
      </c>
      <c r="E406" s="530" t="s">
        <v>6</v>
      </c>
      <c r="F406" s="530" t="s">
        <v>2</v>
      </c>
      <c r="G406" s="530" t="s">
        <v>10</v>
      </c>
      <c r="H406" s="530" t="s">
        <v>4</v>
      </c>
      <c r="I406" s="530" t="s">
        <v>2126</v>
      </c>
    </row>
    <row r="407" spans="1:9" ht="17">
      <c r="A407" s="642">
        <v>1</v>
      </c>
      <c r="B407" s="22" t="s">
        <v>2268</v>
      </c>
      <c r="C407" s="22"/>
      <c r="D407" s="22"/>
      <c r="E407" s="22"/>
      <c r="F407" s="22"/>
      <c r="G407" s="671"/>
      <c r="H407" s="22"/>
      <c r="I407" s="149" t="s">
        <v>2279</v>
      </c>
    </row>
    <row r="408" spans="1:9" ht="17">
      <c r="A408" s="642">
        <v>2</v>
      </c>
      <c r="B408" s="22" t="s">
        <v>31</v>
      </c>
      <c r="C408" s="222">
        <v>26.673999999999999</v>
      </c>
      <c r="D408" s="22">
        <v>9.9</v>
      </c>
      <c r="E408" s="659">
        <f t="shared" ref="E408" si="49">D408/C408</f>
        <v>0.37114793431806253</v>
      </c>
      <c r="F408" s="22">
        <v>9</v>
      </c>
      <c r="G408" s="671" t="s">
        <v>8</v>
      </c>
      <c r="H408" s="122"/>
      <c r="I408" s="149"/>
    </row>
    <row r="409" spans="1:9" ht="17">
      <c r="A409" s="642">
        <v>3</v>
      </c>
      <c r="B409" s="22" t="s">
        <v>2260</v>
      </c>
      <c r="C409" s="222"/>
      <c r="D409" s="22"/>
      <c r="E409" s="22"/>
      <c r="F409" s="22"/>
      <c r="G409" s="671"/>
      <c r="H409" s="22"/>
      <c r="I409" s="149" t="s">
        <v>2279</v>
      </c>
    </row>
    <row r="410" spans="1:9" ht="17">
      <c r="A410" s="642">
        <v>4</v>
      </c>
      <c r="B410" s="22" t="s">
        <v>31</v>
      </c>
      <c r="C410" s="222">
        <v>2.2149999999999999</v>
      </c>
      <c r="D410" s="22">
        <v>0.82</v>
      </c>
      <c r="E410" s="659">
        <f t="shared" ref="E410:E412" si="50">D410/C410</f>
        <v>0.37020316027088035</v>
      </c>
      <c r="F410" s="22">
        <v>0</v>
      </c>
      <c r="G410" s="366" t="s">
        <v>9</v>
      </c>
      <c r="H410" s="122" t="s">
        <v>2280</v>
      </c>
      <c r="I410" s="149" t="s">
        <v>33</v>
      </c>
    </row>
    <row r="411" spans="1:9" ht="17">
      <c r="A411" s="642">
        <v>5</v>
      </c>
      <c r="B411" s="22" t="s">
        <v>31</v>
      </c>
      <c r="C411" s="222">
        <v>20.071999999999999</v>
      </c>
      <c r="D411" s="22">
        <v>7</v>
      </c>
      <c r="E411" s="659">
        <f t="shared" si="50"/>
        <v>0.34874451972897569</v>
      </c>
      <c r="F411" s="22">
        <v>9</v>
      </c>
      <c r="G411" s="366" t="s">
        <v>9</v>
      </c>
      <c r="H411" s="22"/>
      <c r="I411" s="149"/>
    </row>
    <row r="412" spans="1:9" ht="17">
      <c r="A412" s="642">
        <v>6</v>
      </c>
      <c r="B412" s="22" t="s">
        <v>31</v>
      </c>
      <c r="C412" s="222">
        <v>20.091999999999999</v>
      </c>
      <c r="D412" s="22">
        <v>7.3</v>
      </c>
      <c r="E412" s="659">
        <f t="shared" si="50"/>
        <v>0.36332868803503882</v>
      </c>
      <c r="F412" s="22">
        <v>9</v>
      </c>
      <c r="G412" s="366" t="s">
        <v>9</v>
      </c>
      <c r="H412" s="22"/>
      <c r="I412" s="149"/>
    </row>
    <row r="413" spans="1:9" ht="17">
      <c r="A413" s="642">
        <v>7</v>
      </c>
      <c r="B413" s="22" t="s">
        <v>23</v>
      </c>
      <c r="C413" s="222"/>
      <c r="D413" s="22"/>
      <c r="E413" s="22"/>
      <c r="F413" s="22"/>
      <c r="G413" s="671"/>
      <c r="H413" s="22"/>
      <c r="I413" s="672" t="s">
        <v>2281</v>
      </c>
    </row>
    <row r="414" spans="1:9" ht="17">
      <c r="A414" s="642">
        <v>8</v>
      </c>
      <c r="B414" s="22" t="s">
        <v>23</v>
      </c>
      <c r="C414" s="222"/>
      <c r="D414" s="22"/>
      <c r="E414" s="22"/>
      <c r="F414" s="22"/>
      <c r="G414" s="671"/>
      <c r="H414" s="22"/>
      <c r="I414" s="672" t="s">
        <v>2281</v>
      </c>
    </row>
    <row r="415" spans="1:9" ht="17">
      <c r="A415" s="642">
        <v>9</v>
      </c>
      <c r="B415" s="22" t="s">
        <v>2218</v>
      </c>
      <c r="C415" s="222"/>
      <c r="D415" s="22"/>
      <c r="E415" s="22"/>
      <c r="F415" s="22"/>
      <c r="G415" s="671"/>
      <c r="H415" s="22"/>
      <c r="I415" s="149" t="s">
        <v>2282</v>
      </c>
    </row>
    <row r="416" spans="1:9" ht="17">
      <c r="A416" s="642">
        <v>10</v>
      </c>
      <c r="B416" s="22" t="s">
        <v>2283</v>
      </c>
      <c r="C416" s="222"/>
      <c r="D416" s="22"/>
      <c r="E416" s="22"/>
      <c r="F416" s="22"/>
      <c r="G416" s="671"/>
      <c r="H416" s="22"/>
      <c r="I416" s="149" t="s">
        <v>2282</v>
      </c>
    </row>
    <row r="417" spans="1:9" ht="17">
      <c r="A417" s="642">
        <v>11</v>
      </c>
      <c r="B417" s="22" t="s">
        <v>31</v>
      </c>
      <c r="C417" s="222">
        <v>26.704999999999998</v>
      </c>
      <c r="D417" s="22">
        <v>9.5</v>
      </c>
      <c r="E417" s="659">
        <f t="shared" ref="E417:E418" si="51">D417/C417</f>
        <v>0.35573862572551956</v>
      </c>
      <c r="F417" s="22">
        <v>11</v>
      </c>
      <c r="G417" s="671" t="s">
        <v>8</v>
      </c>
      <c r="H417" s="122"/>
      <c r="I417" s="149"/>
    </row>
    <row r="418" spans="1:9" ht="17">
      <c r="A418" s="642">
        <v>12</v>
      </c>
      <c r="B418" s="22" t="s">
        <v>31</v>
      </c>
      <c r="C418" s="222">
        <v>26.751000000000001</v>
      </c>
      <c r="D418" s="22">
        <v>9.1999999999999993</v>
      </c>
      <c r="E418" s="659">
        <f t="shared" si="51"/>
        <v>0.3439123771073978</v>
      </c>
      <c r="F418" s="22">
        <v>11</v>
      </c>
      <c r="G418" s="671" t="s">
        <v>8</v>
      </c>
      <c r="H418" s="122"/>
      <c r="I418" s="149"/>
    </row>
    <row r="419" spans="1:9" ht="17">
      <c r="A419" s="642">
        <v>13</v>
      </c>
      <c r="B419" s="22" t="s">
        <v>2206</v>
      </c>
      <c r="C419" s="22"/>
      <c r="D419" s="22"/>
      <c r="E419" s="22"/>
      <c r="F419" s="22"/>
      <c r="G419" s="671"/>
      <c r="H419" s="22"/>
      <c r="I419" s="149" t="s">
        <v>2279</v>
      </c>
    </row>
    <row r="420" spans="1:9" ht="17">
      <c r="A420" s="642">
        <v>14</v>
      </c>
      <c r="B420" s="22" t="s">
        <v>2207</v>
      </c>
      <c r="C420" s="22"/>
      <c r="D420" s="22"/>
      <c r="E420" s="22"/>
      <c r="F420" s="22"/>
      <c r="G420" s="671"/>
      <c r="H420" s="22"/>
      <c r="I420" s="149" t="s">
        <v>2279</v>
      </c>
    </row>
    <row r="421" spans="1:9" ht="17">
      <c r="A421" s="642">
        <v>15</v>
      </c>
      <c r="B421" s="22" t="s">
        <v>2208</v>
      </c>
      <c r="C421" s="22"/>
      <c r="D421" s="22"/>
      <c r="E421" s="22"/>
      <c r="F421" s="22"/>
      <c r="G421" s="671"/>
      <c r="H421" s="22"/>
      <c r="I421" s="149" t="s">
        <v>2279</v>
      </c>
    </row>
    <row r="422" spans="1:9" ht="17">
      <c r="A422" s="642">
        <v>16</v>
      </c>
      <c r="B422" s="22" t="s">
        <v>2189</v>
      </c>
      <c r="C422" s="22"/>
      <c r="D422" s="22"/>
      <c r="E422" s="22"/>
      <c r="F422" s="22"/>
      <c r="G422" s="671"/>
      <c r="H422" s="22"/>
      <c r="I422" s="149" t="s">
        <v>2279</v>
      </c>
    </row>
    <row r="423" spans="1:9" ht="17">
      <c r="A423" s="642">
        <v>17</v>
      </c>
      <c r="B423" s="22" t="s">
        <v>2209</v>
      </c>
      <c r="C423" s="22"/>
      <c r="D423" s="22"/>
      <c r="E423" s="22"/>
      <c r="F423" s="22"/>
      <c r="G423" s="671"/>
      <c r="H423" s="22"/>
      <c r="I423" s="149" t="s">
        <v>2279</v>
      </c>
    </row>
    <row r="424" spans="1:9" ht="17">
      <c r="A424" s="642">
        <v>18</v>
      </c>
      <c r="B424" s="22" t="s">
        <v>2211</v>
      </c>
      <c r="C424" s="22"/>
      <c r="D424" s="22"/>
      <c r="E424" s="22"/>
      <c r="F424" s="22"/>
      <c r="G424" s="671"/>
      <c r="H424" s="22"/>
      <c r="I424" s="149" t="s">
        <v>2279</v>
      </c>
    </row>
    <row r="425" spans="1:9" ht="17">
      <c r="A425" s="642">
        <v>19</v>
      </c>
      <c r="B425" s="22" t="s">
        <v>2214</v>
      </c>
      <c r="C425" s="22"/>
      <c r="D425" s="22"/>
      <c r="E425" s="22"/>
      <c r="F425" s="22"/>
      <c r="G425" s="671"/>
      <c r="H425" s="22"/>
      <c r="I425" s="149"/>
    </row>
    <row r="426" spans="1:9" ht="17">
      <c r="A426" s="642">
        <v>20</v>
      </c>
      <c r="B426" s="673" t="s">
        <v>2214</v>
      </c>
      <c r="C426" s="22"/>
      <c r="D426" s="22"/>
      <c r="E426" s="22"/>
      <c r="F426" s="22"/>
      <c r="G426" s="671"/>
      <c r="H426" s="22"/>
      <c r="I426" s="149"/>
    </row>
    <row r="427" spans="1:9" ht="17">
      <c r="A427" s="642">
        <v>21</v>
      </c>
      <c r="B427" s="673" t="s">
        <v>2214</v>
      </c>
      <c r="C427" s="22"/>
      <c r="D427" s="22"/>
      <c r="E427" s="22"/>
      <c r="F427" s="22"/>
      <c r="G427" s="671"/>
      <c r="H427" s="22"/>
      <c r="I427" s="149"/>
    </row>
    <row r="428" spans="1:9" ht="17">
      <c r="A428" s="642">
        <v>22</v>
      </c>
      <c r="B428" s="673" t="s">
        <v>2214</v>
      </c>
      <c r="C428" s="22"/>
      <c r="D428" s="22"/>
      <c r="E428" s="22"/>
      <c r="F428" s="22"/>
      <c r="G428" s="671"/>
      <c r="H428" s="22"/>
      <c r="I428" s="149"/>
    </row>
    <row r="429" spans="1:9" ht="17">
      <c r="A429" s="642">
        <v>23</v>
      </c>
      <c r="B429" s="673" t="s">
        <v>2214</v>
      </c>
      <c r="C429" s="22"/>
      <c r="D429" s="22"/>
      <c r="E429" s="22"/>
      <c r="F429" s="22"/>
      <c r="G429" s="671"/>
      <c r="H429" s="22"/>
      <c r="I429" s="149"/>
    </row>
    <row r="430" spans="1:9" ht="17">
      <c r="A430" s="642">
        <v>24</v>
      </c>
      <c r="B430" s="673" t="s">
        <v>2214</v>
      </c>
      <c r="C430" s="22"/>
      <c r="D430" s="22"/>
      <c r="E430" s="22"/>
      <c r="F430" s="22"/>
      <c r="G430" s="671"/>
      <c r="H430" s="22"/>
      <c r="I430" s="149"/>
    </row>
    <row r="431" spans="1:9" ht="68.25" customHeight="1">
      <c r="A431" s="746" t="s">
        <v>2284</v>
      </c>
      <c r="B431" s="746"/>
      <c r="C431" s="746"/>
      <c r="D431" s="746"/>
      <c r="E431" s="746"/>
      <c r="F431" s="746"/>
      <c r="G431" s="746"/>
      <c r="H431" s="746"/>
      <c r="I431" s="746"/>
    </row>
    <row r="432" spans="1:9" ht="51">
      <c r="A432" s="2" t="s">
        <v>1221</v>
      </c>
      <c r="B432" s="530" t="s">
        <v>3</v>
      </c>
      <c r="C432" s="530" t="s">
        <v>38</v>
      </c>
      <c r="D432" s="530" t="s">
        <v>5</v>
      </c>
      <c r="E432" s="530" t="s">
        <v>6</v>
      </c>
      <c r="F432" s="530" t="s">
        <v>2</v>
      </c>
      <c r="G432" s="530" t="s">
        <v>10</v>
      </c>
      <c r="H432" s="530" t="s">
        <v>4</v>
      </c>
      <c r="I432" s="530" t="s">
        <v>2126</v>
      </c>
    </row>
    <row r="433" spans="1:9" ht="17">
      <c r="A433" s="642">
        <v>1</v>
      </c>
      <c r="B433" s="22" t="s">
        <v>2262</v>
      </c>
      <c r="C433" s="22"/>
      <c r="D433" s="22"/>
      <c r="E433" s="22"/>
      <c r="F433" s="22"/>
      <c r="G433" s="22"/>
      <c r="H433" s="22"/>
      <c r="I433" s="22" t="s">
        <v>2285</v>
      </c>
    </row>
    <row r="434" spans="1:9" ht="17">
      <c r="A434" s="642">
        <v>2</v>
      </c>
      <c r="B434" s="22" t="s">
        <v>31</v>
      </c>
      <c r="C434" s="222">
        <v>18.192</v>
      </c>
      <c r="D434" s="14">
        <v>7</v>
      </c>
      <c r="E434" s="659">
        <f t="shared" ref="E434:E436" si="52">D434/C434</f>
        <v>0.38478452066842567</v>
      </c>
      <c r="F434" s="22">
        <v>6</v>
      </c>
      <c r="G434" s="22" t="s">
        <v>8</v>
      </c>
      <c r="H434" s="22"/>
      <c r="I434" s="22" t="s">
        <v>7</v>
      </c>
    </row>
    <row r="435" spans="1:9" ht="17">
      <c r="A435" s="642">
        <v>3</v>
      </c>
      <c r="B435" s="22" t="s">
        <v>31</v>
      </c>
      <c r="C435" s="222">
        <v>5.58</v>
      </c>
      <c r="D435" s="14">
        <v>1.67</v>
      </c>
      <c r="E435" s="659">
        <f t="shared" si="52"/>
        <v>0.29928315412186379</v>
      </c>
      <c r="F435" s="22">
        <v>1</v>
      </c>
      <c r="G435" s="23" t="s">
        <v>9</v>
      </c>
      <c r="H435" s="122">
        <v>5580</v>
      </c>
      <c r="I435" s="22"/>
    </row>
    <row r="436" spans="1:9" ht="17">
      <c r="A436" s="642">
        <v>4</v>
      </c>
      <c r="B436" s="22" t="s">
        <v>31</v>
      </c>
      <c r="C436" s="222">
        <v>18.204000000000001</v>
      </c>
      <c r="D436" s="14">
        <v>3.5</v>
      </c>
      <c r="E436" s="659">
        <f t="shared" si="52"/>
        <v>0.1922654361678752</v>
      </c>
      <c r="F436" s="22">
        <v>6</v>
      </c>
      <c r="G436" s="22" t="s">
        <v>8</v>
      </c>
      <c r="H436" s="22"/>
      <c r="I436" s="22" t="s">
        <v>7</v>
      </c>
    </row>
    <row r="437" spans="1:9" ht="17">
      <c r="A437" s="642">
        <v>5</v>
      </c>
      <c r="B437" s="23" t="s">
        <v>131</v>
      </c>
      <c r="C437" s="222"/>
      <c r="D437" s="14"/>
      <c r="E437" s="22"/>
      <c r="F437" s="22"/>
      <c r="G437" s="22"/>
      <c r="H437" s="22"/>
      <c r="I437" s="22" t="s">
        <v>2286</v>
      </c>
    </row>
    <row r="438" spans="1:9" ht="17">
      <c r="A438" s="642">
        <v>6</v>
      </c>
      <c r="B438" s="22" t="s">
        <v>31</v>
      </c>
      <c r="C438" s="222">
        <v>10.157</v>
      </c>
      <c r="D438" s="14">
        <v>3.5</v>
      </c>
      <c r="E438" s="659">
        <f t="shared" ref="E438:E439" si="53">D438/C438</f>
        <v>0.34458993797381116</v>
      </c>
      <c r="F438" s="22">
        <v>2</v>
      </c>
      <c r="G438" s="23" t="s">
        <v>9</v>
      </c>
      <c r="H438" s="122">
        <v>10157</v>
      </c>
      <c r="I438" s="22"/>
    </row>
    <row r="439" spans="1:9" ht="17">
      <c r="A439" s="642">
        <v>7</v>
      </c>
      <c r="B439" s="22" t="s">
        <v>31</v>
      </c>
      <c r="C439" s="222">
        <v>18.18</v>
      </c>
      <c r="D439" s="14">
        <v>6.8</v>
      </c>
      <c r="E439" s="659">
        <f t="shared" si="53"/>
        <v>0.37403740374037403</v>
      </c>
      <c r="F439" s="22">
        <v>6</v>
      </c>
      <c r="G439" s="22" t="s">
        <v>8</v>
      </c>
      <c r="H439" s="22"/>
      <c r="I439" s="673" t="s">
        <v>7</v>
      </c>
    </row>
    <row r="440" spans="1:9" ht="17">
      <c r="A440" s="642">
        <v>8</v>
      </c>
      <c r="B440" s="22" t="s">
        <v>2268</v>
      </c>
      <c r="C440" s="22"/>
      <c r="D440" s="22"/>
      <c r="E440" s="22"/>
      <c r="F440" s="22"/>
      <c r="G440" s="22"/>
      <c r="H440" s="22"/>
      <c r="I440" s="22" t="s">
        <v>2285</v>
      </c>
    </row>
    <row r="441" spans="1:9" ht="17">
      <c r="A441" s="642">
        <v>9</v>
      </c>
      <c r="B441" s="23" t="s">
        <v>23</v>
      </c>
      <c r="C441" s="22"/>
      <c r="D441" s="22"/>
      <c r="E441" s="22"/>
      <c r="F441" s="22"/>
      <c r="G441" s="22"/>
      <c r="H441" s="22"/>
      <c r="I441" s="22" t="s">
        <v>2287</v>
      </c>
    </row>
    <row r="442" spans="1:9" ht="17">
      <c r="A442" s="642">
        <v>10</v>
      </c>
      <c r="B442" s="22" t="s">
        <v>2275</v>
      </c>
      <c r="C442" s="22"/>
      <c r="D442" s="22"/>
      <c r="E442" s="22"/>
      <c r="F442" s="22"/>
      <c r="G442" s="22"/>
      <c r="H442" s="22"/>
      <c r="I442" s="22" t="s">
        <v>2285</v>
      </c>
    </row>
    <row r="443" spans="1:9" ht="17">
      <c r="A443" s="642">
        <v>11</v>
      </c>
      <c r="B443" s="23" t="s">
        <v>62</v>
      </c>
      <c r="C443" s="22"/>
      <c r="D443" s="22"/>
      <c r="E443" s="22"/>
      <c r="F443" s="22"/>
      <c r="G443" s="22"/>
      <c r="H443" s="22"/>
      <c r="I443" s="22" t="s">
        <v>2288</v>
      </c>
    </row>
    <row r="444" spans="1:9" ht="17">
      <c r="A444" s="642">
        <v>12</v>
      </c>
      <c r="B444" s="23" t="s">
        <v>23</v>
      </c>
      <c r="C444" s="22"/>
      <c r="D444" s="22"/>
      <c r="E444" s="22"/>
      <c r="F444" s="22"/>
      <c r="G444" s="22"/>
      <c r="H444" s="22"/>
      <c r="I444" s="22" t="s">
        <v>2287</v>
      </c>
    </row>
    <row r="445" spans="1:9" ht="17">
      <c r="A445" s="642">
        <v>13</v>
      </c>
      <c r="B445" s="22" t="s">
        <v>2206</v>
      </c>
      <c r="C445" s="22"/>
      <c r="D445" s="22"/>
      <c r="E445" s="22"/>
      <c r="F445" s="22"/>
      <c r="G445" s="22"/>
      <c r="H445" s="22"/>
      <c r="I445" s="673" t="s">
        <v>2289</v>
      </c>
    </row>
    <row r="446" spans="1:9" ht="17">
      <c r="A446" s="642">
        <v>14</v>
      </c>
      <c r="B446" s="22" t="s">
        <v>2207</v>
      </c>
      <c r="C446" s="22"/>
      <c r="D446" s="22"/>
      <c r="E446" s="22"/>
      <c r="F446" s="22"/>
      <c r="G446" s="22"/>
      <c r="H446" s="22"/>
      <c r="I446" s="673" t="s">
        <v>2289</v>
      </c>
    </row>
    <row r="447" spans="1:9" ht="17">
      <c r="A447" s="642">
        <v>15</v>
      </c>
      <c r="B447" s="22" t="s">
        <v>2208</v>
      </c>
      <c r="C447" s="22"/>
      <c r="D447" s="22"/>
      <c r="E447" s="22"/>
      <c r="F447" s="22"/>
      <c r="G447" s="22"/>
      <c r="H447" s="22"/>
      <c r="I447" s="673" t="s">
        <v>2289</v>
      </c>
    </row>
    <row r="448" spans="1:9" ht="17">
      <c r="A448" s="642">
        <v>16</v>
      </c>
      <c r="B448" s="22" t="s">
        <v>2189</v>
      </c>
      <c r="C448" s="22"/>
      <c r="D448" s="22"/>
      <c r="E448" s="22"/>
      <c r="F448" s="22"/>
      <c r="G448" s="22"/>
      <c r="H448" s="22"/>
      <c r="I448" s="673" t="s">
        <v>2289</v>
      </c>
    </row>
    <row r="449" spans="1:9" ht="17">
      <c r="A449" s="642">
        <v>17</v>
      </c>
      <c r="B449" s="22" t="s">
        <v>2209</v>
      </c>
      <c r="C449" s="22"/>
      <c r="D449" s="22"/>
      <c r="E449" s="22"/>
      <c r="F449" s="22"/>
      <c r="G449" s="22"/>
      <c r="H449" s="22"/>
      <c r="I449" s="673" t="s">
        <v>2289</v>
      </c>
    </row>
    <row r="450" spans="1:9" ht="17">
      <c r="A450" s="642">
        <v>18</v>
      </c>
      <c r="B450" s="22" t="s">
        <v>2211</v>
      </c>
      <c r="C450" s="22"/>
      <c r="D450" s="22"/>
      <c r="E450" s="22"/>
      <c r="F450" s="22"/>
      <c r="G450" s="22"/>
      <c r="H450" s="22"/>
      <c r="I450" s="673" t="s">
        <v>2289</v>
      </c>
    </row>
    <row r="451" spans="1:9" ht="17">
      <c r="A451" s="642">
        <v>19</v>
      </c>
      <c r="B451" s="23" t="s">
        <v>62</v>
      </c>
      <c r="C451" s="22"/>
      <c r="D451" s="22"/>
      <c r="E451" s="22"/>
      <c r="F451" s="22"/>
      <c r="G451" s="22"/>
      <c r="H451" s="22"/>
      <c r="I451" s="22" t="s">
        <v>2288</v>
      </c>
    </row>
    <row r="452" spans="1:9" ht="17">
      <c r="A452" s="642">
        <v>20</v>
      </c>
      <c r="B452" s="673" t="s">
        <v>2214</v>
      </c>
      <c r="C452" s="22"/>
      <c r="D452" s="22"/>
      <c r="E452" s="22"/>
      <c r="F452" s="22"/>
      <c r="G452" s="22"/>
      <c r="H452" s="22"/>
      <c r="I452" s="22"/>
    </row>
    <row r="453" spans="1:9" ht="17">
      <c r="A453" s="642">
        <v>21</v>
      </c>
      <c r="B453" s="673" t="s">
        <v>2214</v>
      </c>
      <c r="C453" s="22"/>
      <c r="D453" s="22"/>
      <c r="E453" s="22"/>
      <c r="F453" s="22"/>
      <c r="G453" s="22"/>
      <c r="H453" s="22"/>
      <c r="I453" s="22"/>
    </row>
    <row r="454" spans="1:9" ht="17">
      <c r="A454" s="642">
        <v>22</v>
      </c>
      <c r="B454" s="673" t="s">
        <v>2214</v>
      </c>
      <c r="C454" s="22"/>
      <c r="D454" s="22"/>
      <c r="E454" s="22"/>
      <c r="F454" s="22"/>
      <c r="G454" s="22"/>
      <c r="H454" s="22"/>
      <c r="I454" s="22"/>
    </row>
    <row r="455" spans="1:9" ht="17">
      <c r="A455" s="642">
        <v>23</v>
      </c>
      <c r="B455" s="673" t="s">
        <v>2214</v>
      </c>
      <c r="C455" s="22"/>
      <c r="D455" s="22"/>
      <c r="E455" s="22"/>
      <c r="F455" s="22"/>
      <c r="G455" s="22"/>
      <c r="H455" s="22"/>
      <c r="I455" s="22"/>
    </row>
    <row r="456" spans="1:9" ht="17">
      <c r="A456" s="642">
        <v>24</v>
      </c>
      <c r="B456" s="22" t="s">
        <v>2283</v>
      </c>
      <c r="C456" s="22"/>
      <c r="D456" s="22"/>
      <c r="E456" s="22"/>
      <c r="F456" s="22"/>
      <c r="G456" s="22"/>
      <c r="H456" s="22"/>
      <c r="I456" s="673" t="s">
        <v>2289</v>
      </c>
    </row>
    <row r="457" spans="1:9" ht="69" customHeight="1">
      <c r="A457" s="746" t="s">
        <v>2290</v>
      </c>
      <c r="B457" s="746"/>
      <c r="C457" s="746"/>
      <c r="D457" s="746"/>
      <c r="E457" s="746"/>
      <c r="F457" s="746"/>
      <c r="G457" s="746"/>
      <c r="H457" s="746"/>
      <c r="I457" s="746"/>
    </row>
    <row r="458" spans="1:9" ht="51">
      <c r="A458" s="2" t="s">
        <v>1221</v>
      </c>
      <c r="B458" s="530" t="s">
        <v>3</v>
      </c>
      <c r="C458" s="530" t="s">
        <v>38</v>
      </c>
      <c r="D458" s="530" t="s">
        <v>5</v>
      </c>
      <c r="E458" s="530" t="s">
        <v>6</v>
      </c>
      <c r="F458" s="530" t="s">
        <v>2</v>
      </c>
      <c r="G458" s="530" t="s">
        <v>10</v>
      </c>
      <c r="H458" s="530" t="s">
        <v>4</v>
      </c>
      <c r="I458" s="530" t="s">
        <v>2126</v>
      </c>
    </row>
    <row r="459" spans="1:9" ht="17">
      <c r="A459" s="642">
        <v>1</v>
      </c>
      <c r="B459" s="22" t="s">
        <v>2256</v>
      </c>
      <c r="C459" s="22"/>
      <c r="D459" s="22"/>
      <c r="E459" s="22"/>
      <c r="F459" s="22"/>
      <c r="G459" s="671"/>
      <c r="H459" s="22"/>
      <c r="I459" s="149" t="s">
        <v>2291</v>
      </c>
    </row>
    <row r="460" spans="1:9" ht="17">
      <c r="A460" s="642">
        <v>2</v>
      </c>
      <c r="B460" s="22" t="s">
        <v>2237</v>
      </c>
      <c r="C460" s="22"/>
      <c r="D460" s="22"/>
      <c r="E460" s="22"/>
      <c r="F460" s="22"/>
      <c r="G460" s="671"/>
      <c r="H460" s="22"/>
      <c r="I460" s="149" t="s">
        <v>2291</v>
      </c>
    </row>
    <row r="461" spans="1:9" ht="17">
      <c r="A461" s="642">
        <v>3</v>
      </c>
      <c r="B461" s="22" t="s">
        <v>2168</v>
      </c>
      <c r="C461" s="22"/>
      <c r="D461" s="22"/>
      <c r="E461" s="22"/>
      <c r="F461" s="22"/>
      <c r="G461" s="671"/>
      <c r="H461" s="22"/>
      <c r="I461" s="149" t="s">
        <v>2291</v>
      </c>
    </row>
    <row r="462" spans="1:9" ht="17">
      <c r="A462" s="642">
        <v>4</v>
      </c>
      <c r="B462" s="22" t="s">
        <v>2268</v>
      </c>
      <c r="C462" s="22"/>
      <c r="D462" s="22"/>
      <c r="E462" s="22"/>
      <c r="F462" s="22"/>
      <c r="G462" s="671"/>
      <c r="H462" s="675"/>
      <c r="I462" s="149" t="s">
        <v>2291</v>
      </c>
    </row>
    <row r="463" spans="1:9" ht="17">
      <c r="A463" s="642">
        <v>5</v>
      </c>
      <c r="B463" s="23" t="s">
        <v>23</v>
      </c>
      <c r="C463" s="22"/>
      <c r="D463" s="22"/>
      <c r="E463" s="22"/>
      <c r="F463" s="22"/>
      <c r="G463" s="671"/>
      <c r="H463" s="22"/>
      <c r="I463" s="149" t="s">
        <v>2292</v>
      </c>
    </row>
    <row r="464" spans="1:9" ht="17">
      <c r="A464" s="642">
        <v>6</v>
      </c>
      <c r="B464" s="23" t="s">
        <v>23</v>
      </c>
      <c r="C464" s="22"/>
      <c r="D464" s="22"/>
      <c r="E464" s="22"/>
      <c r="F464" s="22"/>
      <c r="G464" s="671"/>
      <c r="H464" s="22"/>
      <c r="I464" s="149" t="s">
        <v>2292</v>
      </c>
    </row>
    <row r="465" spans="1:9" ht="17">
      <c r="A465" s="642">
        <v>7</v>
      </c>
      <c r="B465" s="22" t="s">
        <v>31</v>
      </c>
      <c r="C465" s="687">
        <v>7.0949999999999998</v>
      </c>
      <c r="D465" s="14">
        <v>2.4</v>
      </c>
      <c r="E465" s="659">
        <f t="shared" ref="E465:E468" si="54">D465/C465</f>
        <v>0.33826638477801269</v>
      </c>
      <c r="F465" s="22">
        <v>1</v>
      </c>
      <c r="G465" s="671" t="s">
        <v>9</v>
      </c>
      <c r="H465" s="122" t="s">
        <v>2293</v>
      </c>
      <c r="I465" s="672"/>
    </row>
    <row r="466" spans="1:9" ht="17">
      <c r="A466" s="642">
        <v>8</v>
      </c>
      <c r="B466" s="22" t="s">
        <v>31</v>
      </c>
      <c r="C466" s="687">
        <v>7.0949999999999998</v>
      </c>
      <c r="D466" s="14">
        <v>2.5</v>
      </c>
      <c r="E466" s="659">
        <f t="shared" si="54"/>
        <v>0.35236081747709658</v>
      </c>
      <c r="F466" s="22">
        <v>1</v>
      </c>
      <c r="G466" s="671" t="s">
        <v>9</v>
      </c>
      <c r="H466" s="122" t="s">
        <v>2294</v>
      </c>
      <c r="I466" s="149"/>
    </row>
    <row r="467" spans="1:9" ht="17">
      <c r="A467" s="642">
        <v>9</v>
      </c>
      <c r="B467" s="22" t="s">
        <v>31</v>
      </c>
      <c r="C467" s="687">
        <v>7.0960000000000001</v>
      </c>
      <c r="D467" s="14">
        <v>2.7</v>
      </c>
      <c r="E467" s="659">
        <f t="shared" si="54"/>
        <v>0.38049605411499438</v>
      </c>
      <c r="F467" s="22">
        <v>1</v>
      </c>
      <c r="G467" s="671" t="s">
        <v>9</v>
      </c>
      <c r="H467" s="122" t="s">
        <v>2293</v>
      </c>
      <c r="I467" s="149"/>
    </row>
    <row r="468" spans="1:9" ht="17">
      <c r="A468" s="642">
        <v>10</v>
      </c>
      <c r="B468" s="22" t="s">
        <v>31</v>
      </c>
      <c r="C468" s="687">
        <v>7.0960000000000001</v>
      </c>
      <c r="D468" s="14">
        <v>2.8</v>
      </c>
      <c r="E468" s="659">
        <f t="shared" si="54"/>
        <v>0.39458850056369782</v>
      </c>
      <c r="F468" s="22">
        <v>1</v>
      </c>
      <c r="G468" s="671" t="s">
        <v>9</v>
      </c>
      <c r="H468" s="122" t="s">
        <v>2293</v>
      </c>
      <c r="I468" s="149"/>
    </row>
    <row r="469" spans="1:9" ht="17">
      <c r="A469" s="642">
        <v>11</v>
      </c>
      <c r="B469" s="22" t="s">
        <v>2233</v>
      </c>
      <c r="C469" s="22"/>
      <c r="D469" s="22"/>
      <c r="E469" s="22"/>
      <c r="F469" s="22"/>
      <c r="G469" s="671"/>
      <c r="H469" s="22"/>
      <c r="I469" s="149" t="s">
        <v>2291</v>
      </c>
    </row>
    <row r="470" spans="1:9" ht="17">
      <c r="A470" s="642">
        <v>12</v>
      </c>
      <c r="B470" s="22" t="s">
        <v>2171</v>
      </c>
      <c r="C470" s="22"/>
      <c r="D470" s="22"/>
      <c r="E470" s="22"/>
      <c r="F470" s="22"/>
      <c r="G470" s="671"/>
      <c r="H470" s="22"/>
      <c r="I470" s="149" t="s">
        <v>2291</v>
      </c>
    </row>
    <row r="471" spans="1:9" ht="17">
      <c r="A471" s="642">
        <v>13</v>
      </c>
      <c r="B471" s="22" t="s">
        <v>2206</v>
      </c>
      <c r="C471" s="22"/>
      <c r="D471" s="22"/>
      <c r="E471" s="22"/>
      <c r="F471" s="22"/>
      <c r="G471" s="671"/>
      <c r="H471" s="122"/>
      <c r="I471" s="672" t="s">
        <v>2289</v>
      </c>
    </row>
    <row r="472" spans="1:9" ht="17">
      <c r="A472" s="642">
        <v>14</v>
      </c>
      <c r="B472" s="22" t="s">
        <v>2207</v>
      </c>
      <c r="C472" s="22"/>
      <c r="D472" s="22"/>
      <c r="E472" s="22"/>
      <c r="F472" s="22"/>
      <c r="G472" s="671"/>
      <c r="H472" s="122"/>
      <c r="I472" s="672" t="s">
        <v>2289</v>
      </c>
    </row>
    <row r="473" spans="1:9" ht="17">
      <c r="A473" s="642">
        <v>15</v>
      </c>
      <c r="B473" s="22" t="s">
        <v>2208</v>
      </c>
      <c r="C473" s="22"/>
      <c r="D473" s="22"/>
      <c r="E473" s="22"/>
      <c r="F473" s="22"/>
      <c r="G473" s="671"/>
      <c r="H473" s="122"/>
      <c r="I473" s="672" t="s">
        <v>2289</v>
      </c>
    </row>
    <row r="474" spans="1:9" ht="17">
      <c r="A474" s="642">
        <v>16</v>
      </c>
      <c r="B474" s="22" t="s">
        <v>2189</v>
      </c>
      <c r="C474" s="22"/>
      <c r="D474" s="22"/>
      <c r="E474" s="22"/>
      <c r="F474" s="22"/>
      <c r="G474" s="671"/>
      <c r="H474" s="22"/>
      <c r="I474" s="672" t="s">
        <v>2289</v>
      </c>
    </row>
    <row r="475" spans="1:9" ht="17">
      <c r="A475" s="642">
        <v>17</v>
      </c>
      <c r="B475" s="22" t="s">
        <v>2209</v>
      </c>
      <c r="C475" s="22"/>
      <c r="D475" s="22"/>
      <c r="E475" s="22"/>
      <c r="F475" s="22"/>
      <c r="G475" s="671"/>
      <c r="H475" s="22"/>
      <c r="I475" s="672" t="s">
        <v>2289</v>
      </c>
    </row>
    <row r="476" spans="1:9" ht="17">
      <c r="A476" s="642">
        <v>18</v>
      </c>
      <c r="B476" s="22" t="s">
        <v>2211</v>
      </c>
      <c r="C476" s="22"/>
      <c r="D476" s="22"/>
      <c r="E476" s="22"/>
      <c r="F476" s="22"/>
      <c r="G476" s="671"/>
      <c r="H476" s="122"/>
      <c r="I476" s="672" t="s">
        <v>2289</v>
      </c>
    </row>
    <row r="477" spans="1:9" ht="66" customHeight="1">
      <c r="A477" s="746" t="s">
        <v>2295</v>
      </c>
      <c r="B477" s="746"/>
      <c r="C477" s="746"/>
      <c r="D477" s="746"/>
      <c r="E477" s="746"/>
      <c r="F477" s="746"/>
      <c r="G477" s="746"/>
      <c r="H477" s="746"/>
      <c r="I477" s="746"/>
    </row>
    <row r="478" spans="1:9" ht="51">
      <c r="A478" s="2" t="s">
        <v>1221</v>
      </c>
      <c r="B478" s="530" t="s">
        <v>3</v>
      </c>
      <c r="C478" s="530" t="s">
        <v>38</v>
      </c>
      <c r="D478" s="530" t="s">
        <v>5</v>
      </c>
      <c r="E478" s="530" t="s">
        <v>6</v>
      </c>
      <c r="F478" s="530" t="s">
        <v>2</v>
      </c>
      <c r="G478" s="530" t="s">
        <v>10</v>
      </c>
      <c r="H478" s="530" t="s">
        <v>4</v>
      </c>
      <c r="I478" s="530" t="s">
        <v>2126</v>
      </c>
    </row>
    <row r="479" spans="1:9" ht="17">
      <c r="A479" s="642">
        <v>1</v>
      </c>
      <c r="B479" s="22" t="s">
        <v>23</v>
      </c>
      <c r="C479" s="22"/>
      <c r="D479" s="22"/>
      <c r="E479" s="22"/>
      <c r="F479" s="22"/>
      <c r="G479" s="22"/>
      <c r="H479" s="22"/>
      <c r="I479" s="22" t="s">
        <v>2296</v>
      </c>
    </row>
    <row r="480" spans="1:9" ht="17">
      <c r="A480" s="642">
        <v>2</v>
      </c>
      <c r="B480" s="22" t="s">
        <v>23</v>
      </c>
      <c r="C480" s="22"/>
      <c r="D480" s="22"/>
      <c r="E480" s="22"/>
      <c r="F480" s="22"/>
      <c r="G480" s="22"/>
      <c r="H480" s="22"/>
      <c r="I480" s="22" t="s">
        <v>2296</v>
      </c>
    </row>
    <row r="481" spans="1:9" ht="17">
      <c r="A481" s="642">
        <v>3</v>
      </c>
      <c r="B481" s="22" t="s">
        <v>31</v>
      </c>
      <c r="C481" s="122">
        <v>5.992</v>
      </c>
      <c r="D481" s="22">
        <v>1.6</v>
      </c>
      <c r="E481" s="659">
        <f t="shared" ref="E481" si="55">D481/C481</f>
        <v>0.26702269692923902</v>
      </c>
      <c r="F481" s="22">
        <v>8</v>
      </c>
      <c r="G481" s="22" t="s">
        <v>8</v>
      </c>
      <c r="H481" s="22"/>
      <c r="I481" s="22" t="s">
        <v>7</v>
      </c>
    </row>
    <row r="482" spans="1:9" ht="17">
      <c r="A482" s="642">
        <v>4</v>
      </c>
      <c r="B482" s="676" t="s">
        <v>2256</v>
      </c>
      <c r="C482" s="676"/>
      <c r="D482" s="676"/>
      <c r="E482" s="676"/>
      <c r="F482" s="676"/>
      <c r="G482" s="676"/>
      <c r="H482" s="676"/>
      <c r="I482" s="676" t="s">
        <v>2297</v>
      </c>
    </row>
    <row r="483" spans="1:9" ht="17">
      <c r="A483" s="642">
        <v>5</v>
      </c>
      <c r="B483" s="676" t="s">
        <v>2258</v>
      </c>
      <c r="C483" s="676"/>
      <c r="D483" s="676"/>
      <c r="E483" s="676"/>
      <c r="F483" s="676"/>
      <c r="G483" s="676"/>
      <c r="H483" s="676"/>
      <c r="I483" s="676" t="s">
        <v>2297</v>
      </c>
    </row>
    <row r="484" spans="1:9" ht="17">
      <c r="A484" s="642">
        <v>6</v>
      </c>
      <c r="B484" s="676" t="s">
        <v>2211</v>
      </c>
      <c r="C484" s="676"/>
      <c r="D484" s="676"/>
      <c r="E484" s="676"/>
      <c r="F484" s="676"/>
      <c r="G484" s="676"/>
      <c r="H484" s="676"/>
      <c r="I484" s="676" t="s">
        <v>2298</v>
      </c>
    </row>
    <row r="485" spans="1:9" ht="17">
      <c r="A485" s="642">
        <v>7</v>
      </c>
      <c r="B485" s="22" t="s">
        <v>2275</v>
      </c>
      <c r="C485" s="22"/>
      <c r="D485" s="22"/>
      <c r="E485" s="22"/>
      <c r="F485" s="22"/>
      <c r="G485" s="22"/>
      <c r="H485" s="22"/>
      <c r="I485" s="22" t="s">
        <v>2297</v>
      </c>
    </row>
    <row r="486" spans="1:9" ht="17">
      <c r="A486" s="642">
        <v>8</v>
      </c>
      <c r="B486" s="677" t="s">
        <v>2283</v>
      </c>
      <c r="C486" s="677"/>
      <c r="D486" s="677"/>
      <c r="E486" s="677"/>
      <c r="F486" s="677"/>
      <c r="G486" s="677"/>
      <c r="H486" s="677"/>
      <c r="I486" s="677" t="s">
        <v>2297</v>
      </c>
    </row>
    <row r="487" spans="1:9" ht="17">
      <c r="A487" s="642">
        <v>9</v>
      </c>
      <c r="B487" s="23" t="s">
        <v>677</v>
      </c>
      <c r="C487" s="22"/>
      <c r="D487" s="22"/>
      <c r="E487" s="22"/>
      <c r="F487" s="22"/>
      <c r="G487" s="22"/>
      <c r="H487" s="22"/>
      <c r="I487" s="22" t="s">
        <v>2299</v>
      </c>
    </row>
    <row r="488" spans="1:9" ht="17">
      <c r="A488" s="642">
        <v>10</v>
      </c>
      <c r="B488" s="23" t="s">
        <v>677</v>
      </c>
      <c r="C488" s="22"/>
      <c r="D488" s="22"/>
      <c r="E488" s="22"/>
      <c r="F488" s="22"/>
      <c r="G488" s="22"/>
      <c r="H488" s="22"/>
      <c r="I488" s="22" t="s">
        <v>2299</v>
      </c>
    </row>
    <row r="489" spans="1:9" ht="17">
      <c r="A489" s="642">
        <v>11</v>
      </c>
      <c r="B489" s="678" t="s">
        <v>2233</v>
      </c>
      <c r="C489" s="678"/>
      <c r="D489" s="678"/>
      <c r="E489" s="678"/>
      <c r="F489" s="678"/>
      <c r="G489" s="678"/>
      <c r="H489" s="678"/>
      <c r="I489" s="678" t="s">
        <v>2297</v>
      </c>
    </row>
    <row r="490" spans="1:9" ht="17">
      <c r="A490" s="642">
        <v>12</v>
      </c>
      <c r="B490" s="676" t="s">
        <v>2171</v>
      </c>
      <c r="C490" s="676"/>
      <c r="D490" s="676"/>
      <c r="E490" s="676"/>
      <c r="F490" s="676"/>
      <c r="G490" s="676"/>
      <c r="H490" s="676"/>
      <c r="I490" s="676" t="s">
        <v>2297</v>
      </c>
    </row>
    <row r="491" spans="1:9" ht="17">
      <c r="A491" s="642">
        <v>13</v>
      </c>
      <c r="B491" s="22" t="s">
        <v>31</v>
      </c>
      <c r="C491" s="22">
        <v>0.84699999999999998</v>
      </c>
      <c r="D491" s="22">
        <v>0.24</v>
      </c>
      <c r="E491" s="659">
        <f t="shared" ref="E491:E496" si="56">D491/C491</f>
        <v>0.28335301062573792</v>
      </c>
      <c r="F491" s="22">
        <v>4</v>
      </c>
      <c r="G491" s="22" t="s">
        <v>9</v>
      </c>
      <c r="H491" s="22"/>
      <c r="I491" s="673"/>
    </row>
    <row r="492" spans="1:9" ht="17">
      <c r="A492" s="642">
        <v>14</v>
      </c>
      <c r="B492" s="22" t="s">
        <v>31</v>
      </c>
      <c r="C492" s="22">
        <v>0.86199999999999999</v>
      </c>
      <c r="D492" s="22">
        <v>0.24</v>
      </c>
      <c r="E492" s="659">
        <f t="shared" si="56"/>
        <v>0.27842227378190254</v>
      </c>
      <c r="F492" s="22">
        <v>4</v>
      </c>
      <c r="G492" s="22" t="s">
        <v>9</v>
      </c>
      <c r="H492" s="22"/>
      <c r="I492" s="673"/>
    </row>
    <row r="493" spans="1:9" ht="17">
      <c r="A493" s="642">
        <v>15</v>
      </c>
      <c r="B493" s="22" t="s">
        <v>31</v>
      </c>
      <c r="C493" s="22">
        <v>0.85399999999999998</v>
      </c>
      <c r="D493" s="22">
        <v>0.26</v>
      </c>
      <c r="E493" s="659">
        <f t="shared" si="56"/>
        <v>0.3044496487119438</v>
      </c>
      <c r="F493" s="22">
        <v>4</v>
      </c>
      <c r="G493" s="22" t="s">
        <v>9</v>
      </c>
      <c r="H493" s="22"/>
      <c r="I493" s="673"/>
    </row>
    <row r="494" spans="1:9" ht="17">
      <c r="A494" s="642">
        <v>16</v>
      </c>
      <c r="B494" s="22" t="s">
        <v>31</v>
      </c>
      <c r="C494" s="22">
        <v>0.85599999999999998</v>
      </c>
      <c r="D494" s="22">
        <v>0.24</v>
      </c>
      <c r="E494" s="659">
        <f t="shared" si="56"/>
        <v>0.28037383177570091</v>
      </c>
      <c r="F494" s="22">
        <v>4</v>
      </c>
      <c r="G494" s="22" t="s">
        <v>9</v>
      </c>
      <c r="H494" s="22"/>
      <c r="I494" s="673"/>
    </row>
    <row r="495" spans="1:9" ht="17">
      <c r="A495" s="642">
        <v>17</v>
      </c>
      <c r="B495" s="22" t="s">
        <v>31</v>
      </c>
      <c r="C495" s="22">
        <v>0.84399999999999997</v>
      </c>
      <c r="D495" s="22">
        <v>0.25</v>
      </c>
      <c r="E495" s="659">
        <f t="shared" si="56"/>
        <v>0.29620853080568721</v>
      </c>
      <c r="F495" s="22">
        <v>4</v>
      </c>
      <c r="G495" s="22" t="s">
        <v>9</v>
      </c>
      <c r="H495" s="22"/>
      <c r="I495" s="673"/>
    </row>
    <row r="496" spans="1:9" ht="17">
      <c r="A496" s="642">
        <v>18</v>
      </c>
      <c r="B496" s="22" t="s">
        <v>31</v>
      </c>
      <c r="C496" s="22">
        <v>0.85499999999999998</v>
      </c>
      <c r="D496" s="22">
        <v>0.24</v>
      </c>
      <c r="E496" s="659">
        <f t="shared" si="56"/>
        <v>0.2807017543859649</v>
      </c>
      <c r="F496" s="22">
        <v>4</v>
      </c>
      <c r="G496" s="22" t="s">
        <v>9</v>
      </c>
      <c r="H496" s="22"/>
      <c r="I496" s="673"/>
    </row>
    <row r="497" spans="1:9" ht="70.5" customHeight="1">
      <c r="A497" s="746" t="s">
        <v>2300</v>
      </c>
      <c r="B497" s="746"/>
      <c r="C497" s="746"/>
      <c r="D497" s="746"/>
      <c r="E497" s="746"/>
      <c r="F497" s="746"/>
      <c r="G497" s="746"/>
      <c r="H497" s="746"/>
      <c r="I497" s="746"/>
    </row>
    <row r="498" spans="1:9" ht="51">
      <c r="A498" s="2" t="s">
        <v>1221</v>
      </c>
      <c r="B498" s="530" t="s">
        <v>3</v>
      </c>
      <c r="C498" s="530" t="s">
        <v>38</v>
      </c>
      <c r="D498" s="530" t="s">
        <v>5</v>
      </c>
      <c r="E498" s="530" t="s">
        <v>6</v>
      </c>
      <c r="F498" s="530" t="s">
        <v>2</v>
      </c>
      <c r="G498" s="530" t="s">
        <v>10</v>
      </c>
      <c r="H498" s="530" t="s">
        <v>4</v>
      </c>
      <c r="I498" s="530" t="s">
        <v>2126</v>
      </c>
    </row>
    <row r="499" spans="1:9" ht="17">
      <c r="A499" s="642">
        <v>1</v>
      </c>
      <c r="B499" s="25" t="s">
        <v>14</v>
      </c>
      <c r="C499" s="14"/>
      <c r="D499" s="22"/>
      <c r="E499" s="22"/>
      <c r="F499" s="22"/>
      <c r="G499" s="22"/>
      <c r="H499" s="22"/>
      <c r="I499" s="22" t="s">
        <v>2299</v>
      </c>
    </row>
    <row r="500" spans="1:9" ht="17">
      <c r="A500" s="642">
        <v>2</v>
      </c>
      <c r="B500" s="22" t="s">
        <v>31</v>
      </c>
      <c r="C500" s="14">
        <v>2.8559999999999999</v>
      </c>
      <c r="D500" s="22">
        <v>0.86</v>
      </c>
      <c r="E500" s="659">
        <f t="shared" ref="E500" si="57">D500/C500</f>
        <v>0.30112044817927169</v>
      </c>
      <c r="F500" s="22">
        <v>2</v>
      </c>
      <c r="G500" s="22" t="s">
        <v>9</v>
      </c>
      <c r="H500" s="122">
        <v>2856</v>
      </c>
      <c r="I500" s="22" t="s">
        <v>33</v>
      </c>
    </row>
    <row r="501" spans="1:9" ht="17">
      <c r="A501" s="642">
        <v>3</v>
      </c>
      <c r="B501" s="25" t="s">
        <v>23</v>
      </c>
      <c r="C501" s="14"/>
      <c r="D501" s="22"/>
      <c r="E501" s="22"/>
      <c r="F501" s="22"/>
      <c r="G501" s="22"/>
      <c r="H501" s="22"/>
      <c r="I501" s="22" t="s">
        <v>2301</v>
      </c>
    </row>
    <row r="502" spans="1:9" ht="17">
      <c r="A502" s="642">
        <v>4</v>
      </c>
      <c r="B502" s="676" t="s">
        <v>31</v>
      </c>
      <c r="C502" s="679">
        <v>4.2569999999999997</v>
      </c>
      <c r="D502" s="676">
        <v>1.32</v>
      </c>
      <c r="E502" s="659">
        <f t="shared" ref="E502" si="58">D502/C502</f>
        <v>0.31007751937984501</v>
      </c>
      <c r="F502" s="676">
        <v>5</v>
      </c>
      <c r="G502" s="676" t="s">
        <v>9</v>
      </c>
      <c r="H502" s="675">
        <v>4257</v>
      </c>
      <c r="I502" s="676" t="s">
        <v>33</v>
      </c>
    </row>
    <row r="503" spans="1:9" ht="17">
      <c r="A503" s="642">
        <v>5</v>
      </c>
      <c r="B503" s="25" t="s">
        <v>23</v>
      </c>
      <c r="C503" s="676"/>
      <c r="D503" s="676"/>
      <c r="E503" s="676"/>
      <c r="F503" s="676"/>
      <c r="G503" s="676"/>
      <c r="H503" s="676"/>
      <c r="I503" s="676" t="s">
        <v>2302</v>
      </c>
    </row>
    <row r="504" spans="1:9" ht="17">
      <c r="A504" s="642">
        <v>6</v>
      </c>
      <c r="B504" s="25" t="s">
        <v>23</v>
      </c>
      <c r="C504" s="676"/>
      <c r="D504" s="676"/>
      <c r="E504" s="676"/>
      <c r="F504" s="676"/>
      <c r="G504" s="676"/>
      <c r="H504" s="676"/>
      <c r="I504" s="676" t="s">
        <v>2302</v>
      </c>
    </row>
    <row r="505" spans="1:9" ht="17">
      <c r="A505" s="642">
        <v>7</v>
      </c>
      <c r="B505" s="25" t="s">
        <v>23</v>
      </c>
      <c r="C505" s="22"/>
      <c r="D505" s="22"/>
      <c r="E505" s="22"/>
      <c r="F505" s="22"/>
      <c r="G505" s="22"/>
      <c r="H505" s="22"/>
      <c r="I505" s="22" t="s">
        <v>2303</v>
      </c>
    </row>
    <row r="506" spans="1:9" ht="17">
      <c r="A506" s="642">
        <v>8</v>
      </c>
      <c r="B506" s="25" t="s">
        <v>14</v>
      </c>
      <c r="C506" s="22"/>
      <c r="D506" s="22"/>
      <c r="E506" s="22"/>
      <c r="F506" s="22"/>
      <c r="G506" s="22"/>
      <c r="H506" s="22"/>
      <c r="I506" s="22" t="s">
        <v>2299</v>
      </c>
    </row>
    <row r="507" spans="1:9" ht="17">
      <c r="A507" s="642">
        <v>9</v>
      </c>
      <c r="B507" s="25" t="s">
        <v>54</v>
      </c>
      <c r="C507" s="22"/>
      <c r="D507" s="22"/>
      <c r="E507" s="22"/>
      <c r="F507" s="22"/>
      <c r="G507" s="22"/>
      <c r="H507" s="22"/>
      <c r="I507" s="22" t="s">
        <v>2304</v>
      </c>
    </row>
    <row r="508" spans="1:9" ht="17">
      <c r="A508" s="642">
        <v>10</v>
      </c>
      <c r="B508" s="25" t="s">
        <v>54</v>
      </c>
      <c r="C508" s="22"/>
      <c r="D508" s="22"/>
      <c r="E508" s="22"/>
      <c r="F508" s="22"/>
      <c r="G508" s="22"/>
      <c r="H508" s="22"/>
      <c r="I508" s="22" t="s">
        <v>2304</v>
      </c>
    </row>
    <row r="509" spans="1:9" ht="17">
      <c r="A509" s="642">
        <v>11</v>
      </c>
      <c r="B509" s="680" t="s">
        <v>62</v>
      </c>
      <c r="C509" s="676"/>
      <c r="D509" s="676"/>
      <c r="E509" s="676"/>
      <c r="F509" s="676"/>
      <c r="G509" s="676"/>
      <c r="H509" s="676"/>
      <c r="I509" s="676" t="s">
        <v>2299</v>
      </c>
    </row>
    <row r="510" spans="1:9" ht="17">
      <c r="A510" s="642">
        <v>12</v>
      </c>
      <c r="B510" s="680" t="s">
        <v>62</v>
      </c>
      <c r="C510" s="676"/>
      <c r="D510" s="676"/>
      <c r="E510" s="676"/>
      <c r="F510" s="676"/>
      <c r="G510" s="676"/>
      <c r="H510" s="676"/>
      <c r="I510" s="676" t="s">
        <v>2299</v>
      </c>
    </row>
    <row r="511" spans="1:9" ht="17">
      <c r="A511" s="642">
        <v>13</v>
      </c>
      <c r="B511" s="25" t="s">
        <v>677</v>
      </c>
      <c r="C511" s="22"/>
      <c r="D511" s="22"/>
      <c r="E511" s="22"/>
      <c r="F511" s="22"/>
      <c r="G511" s="22"/>
      <c r="H511" s="22"/>
      <c r="I511" s="673" t="s">
        <v>2305</v>
      </c>
    </row>
    <row r="512" spans="1:9" ht="17">
      <c r="A512" s="642">
        <v>14</v>
      </c>
      <c r="B512" s="25" t="s">
        <v>677</v>
      </c>
      <c r="C512" s="22"/>
      <c r="D512" s="22"/>
      <c r="E512" s="22"/>
      <c r="F512" s="22"/>
      <c r="G512" s="22"/>
      <c r="H512" s="22"/>
      <c r="I512" s="673" t="s">
        <v>2305</v>
      </c>
    </row>
    <row r="513" spans="1:9" ht="17">
      <c r="A513" s="642">
        <v>15</v>
      </c>
      <c r="B513" s="25" t="s">
        <v>131</v>
      </c>
      <c r="C513" s="22"/>
      <c r="D513" s="22"/>
      <c r="E513" s="22"/>
      <c r="F513" s="22"/>
      <c r="G513" s="22"/>
      <c r="H513" s="22"/>
      <c r="I513" s="673" t="s">
        <v>2306</v>
      </c>
    </row>
    <row r="514" spans="1:9" ht="17">
      <c r="A514" s="642">
        <v>16</v>
      </c>
      <c r="B514" s="25" t="s">
        <v>23</v>
      </c>
      <c r="C514" s="22"/>
      <c r="D514" s="22"/>
      <c r="E514" s="22"/>
      <c r="F514" s="22"/>
      <c r="G514" s="22"/>
      <c r="H514" s="22"/>
      <c r="I514" s="673" t="s">
        <v>2301</v>
      </c>
    </row>
    <row r="515" spans="1:9" ht="17">
      <c r="A515" s="642">
        <v>17</v>
      </c>
      <c r="B515" s="25" t="s">
        <v>62</v>
      </c>
      <c r="C515" s="22"/>
      <c r="D515" s="22"/>
      <c r="E515" s="22"/>
      <c r="F515" s="22"/>
      <c r="G515" s="22"/>
      <c r="H515" s="22"/>
      <c r="I515" s="673" t="s">
        <v>2307</v>
      </c>
    </row>
    <row r="516" spans="1:9" ht="17">
      <c r="A516" s="642">
        <v>18</v>
      </c>
      <c r="B516" s="25" t="s">
        <v>62</v>
      </c>
      <c r="C516" s="22"/>
      <c r="D516" s="22"/>
      <c r="E516" s="22"/>
      <c r="F516" s="22"/>
      <c r="G516" s="22"/>
      <c r="H516" s="22"/>
      <c r="I516" s="673" t="s">
        <v>2308</v>
      </c>
    </row>
    <row r="517" spans="1:9" ht="65.25" customHeight="1">
      <c r="A517" s="746" t="s">
        <v>2309</v>
      </c>
      <c r="B517" s="746"/>
      <c r="C517" s="746"/>
      <c r="D517" s="746"/>
      <c r="E517" s="746"/>
      <c r="F517" s="746"/>
      <c r="G517" s="746"/>
      <c r="H517" s="746"/>
      <c r="I517" s="746"/>
    </row>
    <row r="518" spans="1:9" ht="51">
      <c r="A518" s="2" t="s">
        <v>1221</v>
      </c>
      <c r="B518" s="530" t="s">
        <v>3</v>
      </c>
      <c r="C518" s="530" t="s">
        <v>38</v>
      </c>
      <c r="D518" s="530" t="s">
        <v>5</v>
      </c>
      <c r="E518" s="530" t="s">
        <v>6</v>
      </c>
      <c r="F518" s="530" t="s">
        <v>2</v>
      </c>
      <c r="G518" s="530" t="s">
        <v>10</v>
      </c>
      <c r="H518" s="530" t="s">
        <v>4</v>
      </c>
      <c r="I518" s="530" t="s">
        <v>2126</v>
      </c>
    </row>
    <row r="519" spans="1:9" ht="17">
      <c r="A519" s="642">
        <v>1</v>
      </c>
      <c r="B519" s="22" t="s">
        <v>31</v>
      </c>
      <c r="C519" s="222">
        <v>15.256</v>
      </c>
      <c r="D519" s="22">
        <v>6.2</v>
      </c>
      <c r="E519" s="659">
        <f t="shared" ref="E519" si="59">D519/C519</f>
        <v>0.40639748295752492</v>
      </c>
      <c r="F519" s="22">
        <v>5</v>
      </c>
      <c r="G519" s="23" t="s">
        <v>9</v>
      </c>
      <c r="H519" s="122" t="s">
        <v>2310</v>
      </c>
      <c r="I519" s="22"/>
    </row>
    <row r="520" spans="1:9" ht="17">
      <c r="A520" s="642">
        <v>2</v>
      </c>
      <c r="B520" s="22" t="s">
        <v>677</v>
      </c>
      <c r="C520" s="222"/>
      <c r="D520" s="22"/>
      <c r="E520" s="22"/>
      <c r="F520" s="22"/>
      <c r="G520" s="23"/>
      <c r="H520" s="22"/>
      <c r="I520" s="22" t="s">
        <v>2311</v>
      </c>
    </row>
    <row r="521" spans="1:9" ht="17">
      <c r="A521" s="642">
        <v>3</v>
      </c>
      <c r="B521" s="22" t="s">
        <v>31</v>
      </c>
      <c r="C521" s="222">
        <v>24.454999999999998</v>
      </c>
      <c r="D521" s="22">
        <v>5.0999999999999996</v>
      </c>
      <c r="E521" s="659">
        <f t="shared" ref="E521:E522" si="60">D521/C521</f>
        <v>0.20854630954814965</v>
      </c>
      <c r="F521" s="22">
        <v>11</v>
      </c>
      <c r="G521" s="23" t="s">
        <v>9</v>
      </c>
      <c r="H521" s="122" t="s">
        <v>2312</v>
      </c>
      <c r="I521" s="22"/>
    </row>
    <row r="522" spans="1:9" ht="17">
      <c r="A522" s="642">
        <v>4</v>
      </c>
      <c r="B522" s="22" t="s">
        <v>31</v>
      </c>
      <c r="C522" s="222">
        <v>15.253</v>
      </c>
      <c r="D522" s="22">
        <v>6.2</v>
      </c>
      <c r="E522" s="659">
        <f t="shared" si="60"/>
        <v>0.40647741427915823</v>
      </c>
      <c r="F522" s="22">
        <v>5</v>
      </c>
      <c r="G522" s="23" t="s">
        <v>9</v>
      </c>
      <c r="H522" s="122" t="s">
        <v>2313</v>
      </c>
      <c r="I522" s="22"/>
    </row>
    <row r="523" spans="1:9" ht="17">
      <c r="A523" s="642">
        <v>5</v>
      </c>
      <c r="B523" s="22" t="s">
        <v>677</v>
      </c>
      <c r="C523" s="222"/>
      <c r="D523" s="22"/>
      <c r="E523" s="22"/>
      <c r="F523" s="22"/>
      <c r="G523" s="22"/>
      <c r="H523" s="22"/>
      <c r="I523" s="22" t="s">
        <v>2311</v>
      </c>
    </row>
    <row r="524" spans="1:9" ht="17">
      <c r="A524" s="642">
        <v>6</v>
      </c>
      <c r="B524" s="22" t="s">
        <v>31</v>
      </c>
      <c r="C524" s="222">
        <v>40.441000000000003</v>
      </c>
      <c r="D524" s="22">
        <v>15.9</v>
      </c>
      <c r="E524" s="659">
        <f t="shared" ref="E524" si="61">D524/C524</f>
        <v>0.39316535199426322</v>
      </c>
      <c r="F524" s="22">
        <v>15</v>
      </c>
      <c r="G524" s="22" t="s">
        <v>8</v>
      </c>
      <c r="H524" s="22"/>
      <c r="I524" s="22" t="s">
        <v>7</v>
      </c>
    </row>
    <row r="525" spans="1:9" ht="69" customHeight="1">
      <c r="A525" s="746" t="s">
        <v>2314</v>
      </c>
      <c r="B525" s="746"/>
      <c r="C525" s="746"/>
      <c r="D525" s="746"/>
      <c r="E525" s="746"/>
      <c r="F525" s="746"/>
      <c r="G525" s="746"/>
      <c r="H525" s="746"/>
      <c r="I525" s="746"/>
    </row>
    <row r="526" spans="1:9" ht="51">
      <c r="A526" s="2" t="s">
        <v>1221</v>
      </c>
      <c r="B526" s="530" t="s">
        <v>3</v>
      </c>
      <c r="C526" s="530" t="s">
        <v>38</v>
      </c>
      <c r="D526" s="530" t="s">
        <v>5</v>
      </c>
      <c r="E526" s="530" t="s">
        <v>6</v>
      </c>
      <c r="F526" s="530" t="s">
        <v>2</v>
      </c>
      <c r="G526" s="530" t="s">
        <v>10</v>
      </c>
      <c r="H526" s="530" t="s">
        <v>4</v>
      </c>
      <c r="I526" s="530" t="s">
        <v>2126</v>
      </c>
    </row>
    <row r="527" spans="1:9" ht="17">
      <c r="A527" s="642">
        <v>1</v>
      </c>
      <c r="B527" s="22" t="s">
        <v>2256</v>
      </c>
      <c r="C527" s="14"/>
      <c r="D527" s="22"/>
      <c r="E527" s="22"/>
      <c r="F527" s="22"/>
      <c r="G527" s="22"/>
      <c r="H527" s="22"/>
      <c r="I527" s="22" t="s">
        <v>2315</v>
      </c>
    </row>
    <row r="528" spans="1:9" ht="17">
      <c r="A528" s="642">
        <v>2</v>
      </c>
      <c r="B528" s="22" t="s">
        <v>31</v>
      </c>
      <c r="C528" s="14">
        <v>11.744</v>
      </c>
      <c r="D528" s="22">
        <v>4.3099999999999996</v>
      </c>
      <c r="E528" s="14">
        <f>D528/C528</f>
        <v>0.36699591280653948</v>
      </c>
      <c r="F528" s="22">
        <v>3</v>
      </c>
      <c r="G528" s="22" t="s">
        <v>8</v>
      </c>
      <c r="H528" s="22"/>
      <c r="I528" s="22" t="s">
        <v>7</v>
      </c>
    </row>
    <row r="529" spans="1:9" ht="17">
      <c r="A529" s="642">
        <v>3</v>
      </c>
      <c r="B529" s="22" t="s">
        <v>31</v>
      </c>
      <c r="C529" s="14">
        <v>11.744999999999999</v>
      </c>
      <c r="D529" s="22">
        <v>3.8</v>
      </c>
      <c r="E529" s="14">
        <f t="shared" ref="E529:E544" si="62">D529/C529</f>
        <v>0.32354193273733506</v>
      </c>
      <c r="F529" s="22">
        <v>3</v>
      </c>
      <c r="G529" s="22" t="s">
        <v>8</v>
      </c>
      <c r="H529" s="22"/>
      <c r="I529" s="22" t="s">
        <v>7</v>
      </c>
    </row>
    <row r="530" spans="1:9" ht="17">
      <c r="A530" s="642">
        <v>4</v>
      </c>
      <c r="B530" s="22" t="s">
        <v>2220</v>
      </c>
      <c r="C530" s="14"/>
      <c r="D530" s="22"/>
      <c r="E530" s="14"/>
      <c r="F530" s="22"/>
      <c r="G530" s="22"/>
      <c r="H530" s="22"/>
      <c r="I530" s="22" t="s">
        <v>2315</v>
      </c>
    </row>
    <row r="531" spans="1:9" ht="17">
      <c r="A531" s="642">
        <v>5</v>
      </c>
      <c r="B531" s="22" t="s">
        <v>31</v>
      </c>
      <c r="C531" s="14">
        <v>11.747</v>
      </c>
      <c r="D531" s="22">
        <v>3.71</v>
      </c>
      <c r="E531" s="14">
        <f t="shared" si="62"/>
        <v>0.31582531710223888</v>
      </c>
      <c r="F531" s="22">
        <v>2</v>
      </c>
      <c r="G531" s="22" t="s">
        <v>8</v>
      </c>
      <c r="H531" s="22"/>
      <c r="I531" s="22" t="s">
        <v>7</v>
      </c>
    </row>
    <row r="532" spans="1:9" ht="17">
      <c r="A532" s="642">
        <v>6</v>
      </c>
      <c r="B532" s="22" t="s">
        <v>2268</v>
      </c>
      <c r="C532" s="14"/>
      <c r="D532" s="22"/>
      <c r="E532" s="14"/>
      <c r="F532" s="22"/>
      <c r="G532" s="22"/>
      <c r="H532" s="22"/>
      <c r="I532" s="22" t="s">
        <v>2315</v>
      </c>
    </row>
    <row r="533" spans="1:9" ht="17">
      <c r="A533" s="642">
        <v>7</v>
      </c>
      <c r="B533" s="22" t="s">
        <v>31</v>
      </c>
      <c r="C533" s="14">
        <v>11.749000000000001</v>
      </c>
      <c r="D533" s="22">
        <v>3.7</v>
      </c>
      <c r="E533" s="14">
        <f t="shared" si="62"/>
        <v>0.31492041875904331</v>
      </c>
      <c r="F533" s="22">
        <v>2</v>
      </c>
      <c r="G533" s="22" t="s">
        <v>8</v>
      </c>
      <c r="H533" s="22"/>
      <c r="I533" s="22" t="s">
        <v>7</v>
      </c>
    </row>
    <row r="534" spans="1:9" ht="17">
      <c r="A534" s="642">
        <v>8</v>
      </c>
      <c r="B534" s="22" t="s">
        <v>31</v>
      </c>
      <c r="C534" s="14">
        <v>11.749000000000001</v>
      </c>
      <c r="D534" s="22">
        <v>4.21</v>
      </c>
      <c r="E534" s="14">
        <f t="shared" si="62"/>
        <v>0.35832836837177628</v>
      </c>
      <c r="F534" s="22">
        <v>2</v>
      </c>
      <c r="G534" s="22" t="s">
        <v>8</v>
      </c>
      <c r="H534" s="22"/>
      <c r="I534" s="22" t="s">
        <v>7</v>
      </c>
    </row>
    <row r="535" spans="1:9" ht="17">
      <c r="A535" s="642">
        <v>9</v>
      </c>
      <c r="B535" s="22" t="s">
        <v>2262</v>
      </c>
      <c r="C535" s="14"/>
      <c r="D535" s="22"/>
      <c r="E535" s="14"/>
      <c r="F535" s="22"/>
      <c r="G535" s="22"/>
      <c r="H535" s="22"/>
      <c r="I535" s="22" t="s">
        <v>2315</v>
      </c>
    </row>
    <row r="536" spans="1:9" ht="17">
      <c r="A536" s="642">
        <v>10</v>
      </c>
      <c r="B536" s="22" t="s">
        <v>31</v>
      </c>
      <c r="C536" s="14">
        <v>11.75</v>
      </c>
      <c r="D536" s="22">
        <v>4.01</v>
      </c>
      <c r="E536" s="14">
        <f t="shared" si="62"/>
        <v>0.34127659574468083</v>
      </c>
      <c r="F536" s="22">
        <v>2</v>
      </c>
      <c r="G536" s="22" t="s">
        <v>8</v>
      </c>
      <c r="H536" s="22"/>
      <c r="I536" s="22" t="s">
        <v>7</v>
      </c>
    </row>
    <row r="537" spans="1:9" ht="17">
      <c r="A537" s="642">
        <v>11</v>
      </c>
      <c r="B537" s="22" t="s">
        <v>2233</v>
      </c>
      <c r="C537" s="14"/>
      <c r="D537" s="22"/>
      <c r="E537" s="14"/>
      <c r="F537" s="22"/>
      <c r="G537" s="22"/>
      <c r="H537" s="22"/>
      <c r="I537" s="22" t="s">
        <v>2315</v>
      </c>
    </row>
    <row r="538" spans="1:9" ht="17">
      <c r="A538" s="642">
        <v>12</v>
      </c>
      <c r="B538" s="22" t="s">
        <v>2260</v>
      </c>
      <c r="C538" s="14"/>
      <c r="D538" s="22"/>
      <c r="E538" s="14"/>
      <c r="F538" s="22"/>
      <c r="G538" s="22"/>
      <c r="H538" s="22"/>
      <c r="I538" s="22" t="s">
        <v>2315</v>
      </c>
    </row>
    <row r="539" spans="1:9" ht="17">
      <c r="A539" s="642">
        <v>13</v>
      </c>
      <c r="B539" s="22" t="s">
        <v>2208</v>
      </c>
      <c r="C539" s="14"/>
      <c r="D539" s="22"/>
      <c r="E539" s="14"/>
      <c r="F539" s="22"/>
      <c r="G539" s="22"/>
      <c r="H539" s="22"/>
      <c r="I539" s="22" t="s">
        <v>2315</v>
      </c>
    </row>
    <row r="540" spans="1:9" ht="17">
      <c r="A540" s="642">
        <v>14</v>
      </c>
      <c r="B540" s="22" t="s">
        <v>2189</v>
      </c>
      <c r="C540" s="14"/>
      <c r="D540" s="22"/>
      <c r="E540" s="14"/>
      <c r="F540" s="22"/>
      <c r="G540" s="22"/>
      <c r="H540" s="22"/>
      <c r="I540" s="22" t="s">
        <v>2315</v>
      </c>
    </row>
    <row r="541" spans="1:9" ht="17">
      <c r="A541" s="642">
        <v>15</v>
      </c>
      <c r="B541" s="22" t="s">
        <v>23</v>
      </c>
      <c r="C541" s="14"/>
      <c r="D541" s="22"/>
      <c r="E541" s="14"/>
      <c r="F541" s="22"/>
      <c r="G541" s="22"/>
      <c r="H541" s="22"/>
      <c r="I541" s="22"/>
    </row>
    <row r="542" spans="1:9" ht="17">
      <c r="A542" s="642">
        <v>16</v>
      </c>
      <c r="B542" s="22" t="s">
        <v>31</v>
      </c>
      <c r="C542" s="14">
        <v>0.94899999999999995</v>
      </c>
      <c r="D542" s="22">
        <v>0.28000000000000003</v>
      </c>
      <c r="E542" s="14">
        <f t="shared" si="62"/>
        <v>0.29504741833508963</v>
      </c>
      <c r="F542" s="22">
        <v>0</v>
      </c>
      <c r="G542" s="22" t="s">
        <v>9</v>
      </c>
      <c r="H542" s="22" t="s">
        <v>390</v>
      </c>
      <c r="I542" s="22" t="s">
        <v>33</v>
      </c>
    </row>
    <row r="543" spans="1:9" ht="17">
      <c r="A543" s="642">
        <v>17</v>
      </c>
      <c r="B543" s="22" t="s">
        <v>23</v>
      </c>
      <c r="C543" s="14"/>
      <c r="D543" s="22"/>
      <c r="E543" s="14"/>
      <c r="F543" s="22"/>
      <c r="G543" s="22"/>
      <c r="H543" s="22"/>
      <c r="I543" s="22"/>
    </row>
    <row r="544" spans="1:9" ht="17">
      <c r="A544" s="642">
        <v>18</v>
      </c>
      <c r="B544" s="22" t="s">
        <v>31</v>
      </c>
      <c r="C544" s="14">
        <v>11.747999999999999</v>
      </c>
      <c r="D544" s="22">
        <v>3.9</v>
      </c>
      <c r="E544" s="14">
        <f t="shared" si="62"/>
        <v>0.33197139938712972</v>
      </c>
      <c r="F544" s="22">
        <v>2</v>
      </c>
      <c r="G544" s="22" t="s">
        <v>8</v>
      </c>
      <c r="H544" s="22"/>
      <c r="I544" s="22" t="s">
        <v>7</v>
      </c>
    </row>
  </sheetData>
  <mergeCells count="27">
    <mergeCell ref="A1:I1"/>
    <mergeCell ref="A2:I2"/>
    <mergeCell ref="A3:I3"/>
    <mergeCell ref="A29:I29"/>
    <mergeCell ref="A55:I55"/>
    <mergeCell ref="A325:I325"/>
    <mergeCell ref="A81:I81"/>
    <mergeCell ref="A107:I107"/>
    <mergeCell ref="A133:I133"/>
    <mergeCell ref="A159:I159"/>
    <mergeCell ref="A185:I185"/>
    <mergeCell ref="A205:I205"/>
    <mergeCell ref="A225:I225"/>
    <mergeCell ref="A245:I245"/>
    <mergeCell ref="A265:I265"/>
    <mergeCell ref="A285:I285"/>
    <mergeCell ref="A305:I305"/>
    <mergeCell ref="A477:I477"/>
    <mergeCell ref="A497:I497"/>
    <mergeCell ref="A517:I517"/>
    <mergeCell ref="A525:I525"/>
    <mergeCell ref="A345:I345"/>
    <mergeCell ref="A365:I365"/>
    <mergeCell ref="A385:I385"/>
    <mergeCell ref="A405:I405"/>
    <mergeCell ref="A431:I431"/>
    <mergeCell ref="A457:I45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opLeftCell="A154" workbookViewId="0">
      <selection activeCell="A129" sqref="A129:XFD136"/>
    </sheetView>
  </sheetViews>
  <sheetFormatPr defaultColWidth="9.1796875" defaultRowHeight="14.5"/>
  <cols>
    <col min="1" max="1" width="5.7265625" style="1" customWidth="1"/>
    <col min="2" max="2" width="22" style="1" customWidth="1"/>
    <col min="3" max="3" width="16.26953125" style="1" customWidth="1"/>
    <col min="4" max="4" width="11.453125" style="1" customWidth="1"/>
    <col min="5" max="5" width="16.81640625" style="1" customWidth="1"/>
    <col min="6" max="6" width="12.1796875" style="1" customWidth="1"/>
    <col min="7" max="7" width="15.26953125" style="1" customWidth="1"/>
    <col min="8" max="8" width="16.453125" style="1" customWidth="1"/>
    <col min="9" max="9" width="19" style="1" customWidth="1"/>
    <col min="10" max="16384" width="9.1796875" style="1"/>
  </cols>
  <sheetData>
    <row r="1" spans="1:9" ht="29.25" customHeight="1">
      <c r="A1" s="698" t="s">
        <v>11</v>
      </c>
      <c r="B1" s="698"/>
      <c r="C1" s="698"/>
      <c r="D1" s="698"/>
      <c r="E1" s="698"/>
      <c r="F1" s="698"/>
      <c r="G1" s="698"/>
      <c r="H1" s="698"/>
      <c r="I1" s="698"/>
    </row>
    <row r="2" spans="1:9" ht="18.75" customHeight="1">
      <c r="A2" s="698" t="s">
        <v>1610</v>
      </c>
      <c r="B2" s="698"/>
      <c r="C2" s="698"/>
      <c r="D2" s="698"/>
      <c r="E2" s="698"/>
      <c r="F2" s="698"/>
      <c r="G2" s="698"/>
      <c r="H2" s="698"/>
      <c r="I2" s="698"/>
    </row>
    <row r="3" spans="1:9" ht="18.75" customHeight="1">
      <c r="A3" s="720"/>
      <c r="B3" s="720"/>
      <c r="C3" s="720"/>
      <c r="D3" s="720"/>
      <c r="E3" s="720"/>
      <c r="F3" s="720"/>
      <c r="G3" s="720"/>
      <c r="H3" s="720"/>
      <c r="I3" s="720"/>
    </row>
    <row r="4" spans="1:9" ht="43.5" customHeight="1">
      <c r="A4" s="759" t="s">
        <v>1425</v>
      </c>
      <c r="B4" s="759"/>
      <c r="C4" s="759"/>
      <c r="D4" s="759"/>
      <c r="E4" s="759"/>
      <c r="F4" s="759"/>
      <c r="G4" s="759"/>
      <c r="H4" s="759"/>
      <c r="I4" s="759"/>
    </row>
    <row r="5" spans="1:9" s="3" customFormat="1" ht="51">
      <c r="A5" s="2" t="s">
        <v>1426</v>
      </c>
      <c r="B5" s="2" t="s">
        <v>3</v>
      </c>
      <c r="C5" s="2" t="s">
        <v>38</v>
      </c>
      <c r="D5" s="2" t="s">
        <v>5</v>
      </c>
      <c r="E5" s="2" t="s">
        <v>6</v>
      </c>
      <c r="F5" s="2" t="s">
        <v>2</v>
      </c>
      <c r="G5" s="2" t="s">
        <v>10</v>
      </c>
      <c r="H5" s="2" t="s">
        <v>4</v>
      </c>
      <c r="I5" s="2" t="s">
        <v>1427</v>
      </c>
    </row>
    <row r="6" spans="1:9" ht="17">
      <c r="A6" s="6">
        <v>1</v>
      </c>
      <c r="B6" s="12" t="s">
        <v>31</v>
      </c>
      <c r="C6" s="7">
        <v>37.259</v>
      </c>
      <c r="D6" s="7">
        <v>10.076000000000001</v>
      </c>
      <c r="E6" s="10">
        <f>D6/C6</f>
        <v>0.27043130518800829</v>
      </c>
      <c r="F6" s="11">
        <v>10</v>
      </c>
      <c r="G6" s="11" t="s">
        <v>9</v>
      </c>
      <c r="H6" s="11" t="s">
        <v>36</v>
      </c>
      <c r="I6" s="11" t="s">
        <v>33</v>
      </c>
    </row>
    <row r="7" spans="1:9" ht="17">
      <c r="A7" s="6">
        <v>2</v>
      </c>
      <c r="B7" s="12" t="s">
        <v>31</v>
      </c>
      <c r="C7" s="8">
        <v>80.960999999999999</v>
      </c>
      <c r="D7" s="8">
        <v>20.725999999999999</v>
      </c>
      <c r="E7" s="10">
        <f t="shared" ref="E7:E23" si="0">D7/C7</f>
        <v>0.25599980237398251</v>
      </c>
      <c r="F7" s="11">
        <v>21</v>
      </c>
      <c r="G7" s="11" t="s">
        <v>9</v>
      </c>
      <c r="H7" s="11" t="s">
        <v>37</v>
      </c>
      <c r="I7" s="11" t="s">
        <v>33</v>
      </c>
    </row>
    <row r="8" spans="1:9" ht="17">
      <c r="A8" s="6">
        <v>3</v>
      </c>
      <c r="B8" s="9" t="s">
        <v>23</v>
      </c>
      <c r="C8" s="8"/>
      <c r="D8" s="8"/>
      <c r="E8" s="10"/>
      <c r="F8" s="11"/>
      <c r="G8" s="11"/>
      <c r="H8" s="11"/>
      <c r="I8" s="11" t="s">
        <v>13</v>
      </c>
    </row>
    <row r="9" spans="1:9" ht="17">
      <c r="A9" s="6">
        <v>4</v>
      </c>
      <c r="B9" s="9" t="s">
        <v>23</v>
      </c>
      <c r="C9" s="8"/>
      <c r="D9" s="8"/>
      <c r="E9" s="10"/>
      <c r="F9" s="11"/>
      <c r="G9" s="11"/>
      <c r="H9" s="11"/>
      <c r="I9" s="11" t="s">
        <v>13</v>
      </c>
    </row>
    <row r="10" spans="1:9" ht="17">
      <c r="A10" s="6">
        <v>5</v>
      </c>
      <c r="B10" s="12" t="s">
        <v>31</v>
      </c>
      <c r="C10" s="8">
        <v>82.417000000000002</v>
      </c>
      <c r="D10" s="8">
        <v>23.728000000000002</v>
      </c>
      <c r="E10" s="10">
        <f t="shared" si="0"/>
        <v>0.28790176783915938</v>
      </c>
      <c r="F10" s="11">
        <v>22</v>
      </c>
      <c r="G10" s="11" t="s">
        <v>8</v>
      </c>
      <c r="H10" s="11"/>
      <c r="I10" s="11" t="s">
        <v>7</v>
      </c>
    </row>
    <row r="11" spans="1:9" ht="17">
      <c r="A11" s="6">
        <v>6</v>
      </c>
      <c r="B11" s="12" t="s">
        <v>31</v>
      </c>
      <c r="C11" s="8">
        <v>82.427000000000007</v>
      </c>
      <c r="D11" s="8">
        <v>22.474</v>
      </c>
      <c r="E11" s="10">
        <f t="shared" si="0"/>
        <v>0.27265337814065777</v>
      </c>
      <c r="F11" s="11">
        <v>22</v>
      </c>
      <c r="G11" s="11" t="s">
        <v>8</v>
      </c>
      <c r="H11" s="11"/>
      <c r="I11" s="11" t="s">
        <v>7</v>
      </c>
    </row>
    <row r="12" spans="1:9" ht="17">
      <c r="A12" s="6">
        <v>7</v>
      </c>
      <c r="B12" s="9" t="s">
        <v>14</v>
      </c>
      <c r="C12" s="8"/>
      <c r="D12" s="8"/>
      <c r="E12" s="10"/>
      <c r="F12" s="11"/>
      <c r="G12" s="11"/>
      <c r="H12" s="11"/>
      <c r="I12" s="11" t="s">
        <v>15</v>
      </c>
    </row>
    <row r="13" spans="1:9" ht="17">
      <c r="A13" s="6">
        <v>8</v>
      </c>
      <c r="B13" s="9" t="s">
        <v>16</v>
      </c>
      <c r="C13" s="8"/>
      <c r="D13" s="8"/>
      <c r="E13" s="10"/>
      <c r="F13" s="11"/>
      <c r="G13" s="11"/>
      <c r="H13" s="11"/>
      <c r="I13" s="11" t="s">
        <v>17</v>
      </c>
    </row>
    <row r="14" spans="1:9" ht="17">
      <c r="A14" s="6">
        <v>9</v>
      </c>
      <c r="B14" s="9" t="s">
        <v>16</v>
      </c>
      <c r="C14" s="8"/>
      <c r="D14" s="8"/>
      <c r="E14" s="10"/>
      <c r="F14" s="11"/>
      <c r="G14" s="11"/>
      <c r="H14" s="11"/>
      <c r="I14" s="11" t="s">
        <v>17</v>
      </c>
    </row>
    <row r="15" spans="1:9" ht="17">
      <c r="A15" s="6">
        <v>10</v>
      </c>
      <c r="B15" s="9" t="s">
        <v>14</v>
      </c>
      <c r="C15" s="8"/>
      <c r="D15" s="8"/>
      <c r="E15" s="10"/>
      <c r="F15" s="11"/>
      <c r="G15" s="11"/>
      <c r="H15" s="11"/>
      <c r="I15" s="11" t="s">
        <v>15</v>
      </c>
    </row>
    <row r="16" spans="1:9" ht="17">
      <c r="A16" s="6">
        <v>11</v>
      </c>
      <c r="B16" s="12" t="s">
        <v>31</v>
      </c>
      <c r="C16" s="8">
        <v>64.644999999999996</v>
      </c>
      <c r="D16" s="8">
        <v>16.486000000000001</v>
      </c>
      <c r="E16" s="10">
        <f t="shared" si="0"/>
        <v>0.25502359037821953</v>
      </c>
      <c r="F16" s="11">
        <v>17</v>
      </c>
      <c r="G16" s="11" t="s">
        <v>9</v>
      </c>
      <c r="H16" s="11" t="s">
        <v>39</v>
      </c>
      <c r="I16" s="11" t="s">
        <v>33</v>
      </c>
    </row>
    <row r="17" spans="1:9" ht="17">
      <c r="A17" s="6">
        <v>12</v>
      </c>
      <c r="B17" s="12" t="s">
        <v>31</v>
      </c>
      <c r="C17" s="8">
        <v>80.960999999999999</v>
      </c>
      <c r="D17" s="8">
        <v>20.702000000000002</v>
      </c>
      <c r="E17" s="10">
        <f t="shared" si="0"/>
        <v>0.25570336334778476</v>
      </c>
      <c r="F17" s="11">
        <v>22</v>
      </c>
      <c r="G17" s="11" t="s">
        <v>9</v>
      </c>
      <c r="H17" s="11" t="s">
        <v>37</v>
      </c>
      <c r="I17" s="11" t="s">
        <v>33</v>
      </c>
    </row>
    <row r="18" spans="1:9" ht="17">
      <c r="A18" s="6">
        <v>13</v>
      </c>
      <c r="B18" s="9" t="s">
        <v>18</v>
      </c>
      <c r="C18" s="8"/>
      <c r="D18" s="8"/>
      <c r="E18" s="10"/>
      <c r="F18" s="11"/>
      <c r="G18" s="11"/>
      <c r="H18" s="11"/>
      <c r="I18" s="11" t="s">
        <v>19</v>
      </c>
    </row>
    <row r="19" spans="1:9" ht="17">
      <c r="A19" s="6">
        <v>14</v>
      </c>
      <c r="B19" s="9" t="s">
        <v>18</v>
      </c>
      <c r="C19" s="8"/>
      <c r="D19" s="8"/>
      <c r="E19" s="10"/>
      <c r="F19" s="11"/>
      <c r="G19" s="11"/>
      <c r="H19" s="11"/>
      <c r="I19" s="11" t="s">
        <v>19</v>
      </c>
    </row>
    <row r="20" spans="1:9" ht="17">
      <c r="A20" s="6">
        <v>15</v>
      </c>
      <c r="B20" s="9" t="s">
        <v>23</v>
      </c>
      <c r="C20" s="8"/>
      <c r="D20" s="8"/>
      <c r="E20" s="10"/>
      <c r="F20" s="11"/>
      <c r="G20" s="11"/>
      <c r="H20" s="11"/>
      <c r="I20" s="11" t="s">
        <v>20</v>
      </c>
    </row>
    <row r="21" spans="1:9" ht="17">
      <c r="A21" s="6">
        <v>16</v>
      </c>
      <c r="B21" s="9" t="s">
        <v>23</v>
      </c>
      <c r="C21" s="8"/>
      <c r="D21" s="8"/>
      <c r="E21" s="10"/>
      <c r="F21" s="11"/>
      <c r="G21" s="11"/>
      <c r="H21" s="11"/>
      <c r="I21" s="11" t="s">
        <v>20</v>
      </c>
    </row>
    <row r="22" spans="1:9" ht="17">
      <c r="A22" s="6">
        <v>17</v>
      </c>
      <c r="B22" s="16" t="s">
        <v>31</v>
      </c>
      <c r="C22" s="8">
        <v>15.81</v>
      </c>
      <c r="D22" s="8">
        <v>3.254</v>
      </c>
      <c r="E22" s="10">
        <f t="shared" si="0"/>
        <v>0.20581910183428209</v>
      </c>
      <c r="F22" s="11">
        <v>4</v>
      </c>
      <c r="G22" s="11" t="s">
        <v>9</v>
      </c>
      <c r="H22" s="11" t="s">
        <v>40</v>
      </c>
      <c r="I22" s="11" t="s">
        <v>33</v>
      </c>
    </row>
    <row r="23" spans="1:9" ht="17">
      <c r="A23" s="6">
        <v>18</v>
      </c>
      <c r="B23" s="12" t="s">
        <v>31</v>
      </c>
      <c r="C23" s="8">
        <v>15.814</v>
      </c>
      <c r="D23" s="8">
        <v>3.3929999999999998</v>
      </c>
      <c r="E23" s="10">
        <f t="shared" si="0"/>
        <v>0.21455672189199443</v>
      </c>
      <c r="F23" s="11">
        <v>4</v>
      </c>
      <c r="G23" s="11" t="s">
        <v>9</v>
      </c>
      <c r="H23" s="11" t="s">
        <v>40</v>
      </c>
      <c r="I23" s="11" t="s">
        <v>33</v>
      </c>
    </row>
    <row r="24" spans="1:9">
      <c r="A24" s="4"/>
      <c r="B24" s="4"/>
    </row>
    <row r="25" spans="1:9">
      <c r="A25" s="4"/>
      <c r="B25" s="4"/>
    </row>
    <row r="26" spans="1:9">
      <c r="A26" s="4"/>
      <c r="B26" s="4"/>
    </row>
    <row r="27" spans="1:9">
      <c r="A27" s="4"/>
      <c r="B27" s="4"/>
    </row>
    <row r="28" spans="1:9">
      <c r="A28" s="4"/>
      <c r="B28" s="4"/>
    </row>
    <row r="29" spans="1:9" ht="57.75" customHeight="1">
      <c r="A29" s="759" t="s">
        <v>34</v>
      </c>
      <c r="B29" s="759"/>
      <c r="C29" s="759"/>
      <c r="D29" s="759"/>
      <c r="E29" s="759"/>
      <c r="F29" s="759"/>
      <c r="G29" s="759"/>
      <c r="H29" s="759"/>
      <c r="I29" s="759"/>
    </row>
    <row r="30" spans="1:9" ht="51">
      <c r="A30" s="2" t="s">
        <v>1426</v>
      </c>
      <c r="B30" s="2" t="s">
        <v>3</v>
      </c>
      <c r="C30" s="2" t="s">
        <v>12</v>
      </c>
      <c r="D30" s="2" t="s">
        <v>5</v>
      </c>
      <c r="E30" s="2" t="s">
        <v>6</v>
      </c>
      <c r="F30" s="2" t="s">
        <v>2</v>
      </c>
      <c r="G30" s="2" t="s">
        <v>10</v>
      </c>
      <c r="H30" s="2" t="s">
        <v>4</v>
      </c>
      <c r="I30" s="2" t="s">
        <v>1427</v>
      </c>
    </row>
    <row r="31" spans="1:9" ht="17">
      <c r="A31" s="6">
        <v>1</v>
      </c>
      <c r="B31" s="9" t="s">
        <v>23</v>
      </c>
      <c r="C31" s="8"/>
      <c r="D31" s="14"/>
      <c r="E31" s="10"/>
      <c r="F31" s="11"/>
      <c r="G31" s="11"/>
      <c r="H31" s="11"/>
      <c r="I31" s="11" t="s">
        <v>21</v>
      </c>
    </row>
    <row r="32" spans="1:9" ht="17">
      <c r="A32" s="6">
        <v>2</v>
      </c>
      <c r="B32" s="9" t="s">
        <v>23</v>
      </c>
      <c r="C32" s="8"/>
      <c r="D32" s="14"/>
      <c r="E32" s="10"/>
      <c r="F32" s="11"/>
      <c r="G32" s="11"/>
      <c r="H32" s="11"/>
      <c r="I32" s="11" t="s">
        <v>22</v>
      </c>
    </row>
    <row r="33" spans="1:9" ht="17">
      <c r="A33" s="6">
        <v>3</v>
      </c>
      <c r="B33" s="12" t="s">
        <v>31</v>
      </c>
      <c r="C33" s="8">
        <v>28.471</v>
      </c>
      <c r="D33" s="14">
        <v>5.45</v>
      </c>
      <c r="E33" s="10">
        <f t="shared" ref="E33" si="1">D33/C33</f>
        <v>0.19142285132239822</v>
      </c>
      <c r="F33" s="11">
        <v>8</v>
      </c>
      <c r="G33" s="11" t="s">
        <v>9</v>
      </c>
      <c r="H33" s="11"/>
      <c r="I33" s="11" t="s">
        <v>33</v>
      </c>
    </row>
    <row r="34" spans="1:9" ht="17">
      <c r="A34" s="6">
        <v>4</v>
      </c>
      <c r="B34" s="9" t="s">
        <v>23</v>
      </c>
      <c r="C34" s="8"/>
      <c r="D34" s="14"/>
      <c r="E34" s="10"/>
      <c r="F34" s="11"/>
      <c r="G34" s="11"/>
      <c r="H34" s="11"/>
      <c r="I34" s="11" t="s">
        <v>24</v>
      </c>
    </row>
    <row r="35" spans="1:9" ht="17">
      <c r="A35" s="6">
        <v>5</v>
      </c>
      <c r="B35" s="9" t="s">
        <v>23</v>
      </c>
      <c r="C35" s="8"/>
      <c r="D35" s="14"/>
      <c r="E35" s="10"/>
      <c r="F35" s="11"/>
      <c r="G35" s="11"/>
      <c r="H35" s="11"/>
      <c r="I35" s="11" t="s">
        <v>25</v>
      </c>
    </row>
    <row r="36" spans="1:9" ht="17">
      <c r="A36" s="6">
        <v>6</v>
      </c>
      <c r="B36" s="12" t="s">
        <v>31</v>
      </c>
      <c r="C36" s="8">
        <v>1.4970000000000001</v>
      </c>
      <c r="D36" s="14">
        <v>0.45</v>
      </c>
      <c r="E36" s="10">
        <f t="shared" ref="E36:E48" si="2">D36/C36</f>
        <v>0.30060120240480959</v>
      </c>
      <c r="F36" s="11">
        <v>1</v>
      </c>
      <c r="G36" s="11" t="s">
        <v>9</v>
      </c>
      <c r="H36" s="11"/>
      <c r="I36" s="11" t="s">
        <v>33</v>
      </c>
    </row>
    <row r="37" spans="1:9" ht="17">
      <c r="A37" s="6">
        <v>7</v>
      </c>
      <c r="B37" s="9" t="s">
        <v>14</v>
      </c>
      <c r="C37" s="8"/>
      <c r="D37" s="14"/>
      <c r="E37" s="10"/>
      <c r="F37" s="11"/>
      <c r="G37" s="11"/>
      <c r="H37" s="11"/>
      <c r="I37" s="11" t="s">
        <v>26</v>
      </c>
    </row>
    <row r="38" spans="1:9" ht="17">
      <c r="A38" s="6">
        <v>8</v>
      </c>
      <c r="B38" s="12" t="s">
        <v>31</v>
      </c>
      <c r="C38" s="8">
        <v>32.335000000000001</v>
      </c>
      <c r="D38" s="14">
        <v>8.73</v>
      </c>
      <c r="E38" s="10">
        <f t="shared" si="2"/>
        <v>0.26998608319158807</v>
      </c>
      <c r="F38" s="11">
        <v>9</v>
      </c>
      <c r="G38" s="11" t="s">
        <v>9</v>
      </c>
      <c r="H38" s="11"/>
      <c r="I38" s="11" t="s">
        <v>33</v>
      </c>
    </row>
    <row r="39" spans="1:9" ht="17">
      <c r="A39" s="6">
        <v>9</v>
      </c>
      <c r="B39" s="12" t="s">
        <v>31</v>
      </c>
      <c r="C39" s="8">
        <v>32.11</v>
      </c>
      <c r="D39" s="14">
        <v>7.84</v>
      </c>
      <c r="E39" s="10">
        <f t="shared" si="2"/>
        <v>0.24416069760199316</v>
      </c>
      <c r="F39" s="11">
        <v>9</v>
      </c>
      <c r="G39" s="11" t="s">
        <v>9</v>
      </c>
      <c r="H39" s="11"/>
      <c r="I39" s="11" t="s">
        <v>33</v>
      </c>
    </row>
    <row r="40" spans="1:9" ht="17">
      <c r="A40" s="6">
        <v>10</v>
      </c>
      <c r="B40" s="9" t="s">
        <v>14</v>
      </c>
      <c r="C40" s="8"/>
      <c r="D40" s="14"/>
      <c r="E40" s="10"/>
      <c r="F40" s="11"/>
      <c r="G40" s="11"/>
      <c r="H40" s="11"/>
      <c r="I40" s="11" t="s">
        <v>26</v>
      </c>
    </row>
    <row r="41" spans="1:9" ht="17">
      <c r="A41" s="6">
        <v>11</v>
      </c>
      <c r="B41" s="9" t="s">
        <v>27</v>
      </c>
      <c r="C41" s="8"/>
      <c r="D41" s="14"/>
      <c r="E41" s="10"/>
      <c r="F41" s="11"/>
      <c r="G41" s="11"/>
      <c r="H41" s="11"/>
      <c r="I41" s="11" t="s">
        <v>28</v>
      </c>
    </row>
    <row r="42" spans="1:9" ht="17">
      <c r="A42" s="6">
        <v>12</v>
      </c>
      <c r="B42" s="9" t="s">
        <v>23</v>
      </c>
      <c r="C42" s="8"/>
      <c r="D42" s="14"/>
      <c r="E42" s="10"/>
      <c r="F42" s="11"/>
      <c r="G42" s="11"/>
      <c r="H42" s="11"/>
      <c r="I42" s="11" t="s">
        <v>25</v>
      </c>
    </row>
    <row r="43" spans="1:9" ht="17">
      <c r="A43" s="6">
        <v>13</v>
      </c>
      <c r="B43" s="12" t="s">
        <v>31</v>
      </c>
      <c r="C43" s="8">
        <v>48.447000000000003</v>
      </c>
      <c r="D43" s="14">
        <v>11.840999999999999</v>
      </c>
      <c r="E43" s="10">
        <f t="shared" si="2"/>
        <v>0.24441141866369431</v>
      </c>
      <c r="F43" s="11">
        <v>13</v>
      </c>
      <c r="G43" s="11" t="s">
        <v>9</v>
      </c>
      <c r="H43" s="11"/>
      <c r="I43" s="11" t="s">
        <v>33</v>
      </c>
    </row>
    <row r="44" spans="1:9" ht="17">
      <c r="A44" s="6">
        <v>14</v>
      </c>
      <c r="B44" s="12" t="s">
        <v>31</v>
      </c>
      <c r="C44" s="8">
        <v>60.466000000000001</v>
      </c>
      <c r="D44" s="14">
        <v>15.871</v>
      </c>
      <c r="E44" s="10">
        <f t="shared" si="2"/>
        <v>0.26247808685873053</v>
      </c>
      <c r="F44" s="11">
        <v>16</v>
      </c>
      <c r="G44" s="11" t="s">
        <v>9</v>
      </c>
      <c r="H44" s="11"/>
      <c r="I44" s="11" t="s">
        <v>33</v>
      </c>
    </row>
    <row r="45" spans="1:9" ht="17">
      <c r="A45" s="6">
        <v>15</v>
      </c>
      <c r="B45" s="12" t="s">
        <v>31</v>
      </c>
      <c r="C45" s="8">
        <v>30.981999999999999</v>
      </c>
      <c r="D45" s="14">
        <v>7.9550000000000001</v>
      </c>
      <c r="E45" s="10">
        <f t="shared" si="2"/>
        <v>0.25676199083338713</v>
      </c>
      <c r="F45" s="11">
        <v>8</v>
      </c>
      <c r="G45" s="11" t="s">
        <v>9</v>
      </c>
      <c r="H45" s="11"/>
      <c r="I45" s="11" t="s">
        <v>33</v>
      </c>
    </row>
    <row r="46" spans="1:9" ht="17">
      <c r="A46" s="6">
        <v>16</v>
      </c>
      <c r="B46" s="12" t="s">
        <v>31</v>
      </c>
      <c r="C46" s="8">
        <v>30.984000000000002</v>
      </c>
      <c r="D46" s="14">
        <v>8.3859999999999992</v>
      </c>
      <c r="E46" s="10">
        <f t="shared" si="2"/>
        <v>0.27065582235992769</v>
      </c>
      <c r="F46" s="11">
        <v>8</v>
      </c>
      <c r="G46" s="11" t="s">
        <v>9</v>
      </c>
      <c r="H46" s="11"/>
      <c r="I46" s="11" t="s">
        <v>33</v>
      </c>
    </row>
    <row r="47" spans="1:9" ht="17">
      <c r="A47" s="6">
        <v>17</v>
      </c>
      <c r="B47" s="9" t="s">
        <v>16</v>
      </c>
      <c r="C47" s="8"/>
      <c r="D47" s="14"/>
      <c r="E47" s="10"/>
      <c r="F47" s="11"/>
      <c r="G47" s="11"/>
      <c r="H47" s="11"/>
      <c r="I47" s="11" t="s">
        <v>29</v>
      </c>
    </row>
    <row r="48" spans="1:9" ht="17">
      <c r="A48" s="6">
        <v>18</v>
      </c>
      <c r="B48" s="12" t="s">
        <v>31</v>
      </c>
      <c r="C48" s="13">
        <v>25.556999999999999</v>
      </c>
      <c r="D48" s="15">
        <v>7.0039999999999996</v>
      </c>
      <c r="E48" s="10">
        <f t="shared" si="2"/>
        <v>0.27405407520444497</v>
      </c>
      <c r="F48" s="11">
        <v>7</v>
      </c>
      <c r="G48" s="11" t="s">
        <v>9</v>
      </c>
      <c r="H48" s="11"/>
      <c r="I48" s="11" t="s">
        <v>33</v>
      </c>
    </row>
    <row r="49" spans="1:9" ht="57.75" customHeight="1">
      <c r="A49" s="759" t="s">
        <v>35</v>
      </c>
      <c r="B49" s="759"/>
      <c r="C49" s="759"/>
      <c r="D49" s="759"/>
      <c r="E49" s="759"/>
      <c r="F49" s="759"/>
      <c r="G49" s="759"/>
      <c r="H49" s="759"/>
      <c r="I49" s="759"/>
    </row>
    <row r="50" spans="1:9" ht="51">
      <c r="A50" s="2" t="s">
        <v>1426</v>
      </c>
      <c r="B50" s="2" t="s">
        <v>3</v>
      </c>
      <c r="C50" s="2" t="s">
        <v>12</v>
      </c>
      <c r="D50" s="2" t="s">
        <v>5</v>
      </c>
      <c r="E50" s="2" t="s">
        <v>6</v>
      </c>
      <c r="F50" s="2" t="s">
        <v>2</v>
      </c>
      <c r="G50" s="2" t="s">
        <v>10</v>
      </c>
      <c r="H50" s="2" t="s">
        <v>4</v>
      </c>
      <c r="I50" s="2" t="s">
        <v>1427</v>
      </c>
    </row>
    <row r="51" spans="1:9" ht="17">
      <c r="A51" s="6">
        <v>1</v>
      </c>
      <c r="B51" s="12" t="s">
        <v>31</v>
      </c>
      <c r="C51" s="8">
        <v>0.95099999999999996</v>
      </c>
      <c r="D51" s="8">
        <v>5.9379999999999997</v>
      </c>
      <c r="E51" s="10">
        <f t="shared" ref="E51:E67" si="3">D51/C51</f>
        <v>6.2439537329127237</v>
      </c>
      <c r="F51" s="11">
        <v>1</v>
      </c>
      <c r="G51" s="11" t="s">
        <v>9</v>
      </c>
      <c r="H51" s="11"/>
      <c r="I51" s="11" t="s">
        <v>30</v>
      </c>
    </row>
    <row r="52" spans="1:9" ht="17">
      <c r="A52" s="6">
        <v>2</v>
      </c>
      <c r="B52" s="12" t="s">
        <v>31</v>
      </c>
      <c r="C52" s="8">
        <v>8.2949999999999999</v>
      </c>
      <c r="D52" s="8">
        <v>3.226</v>
      </c>
      <c r="E52" s="10">
        <f t="shared" si="3"/>
        <v>0.38890898131404461</v>
      </c>
      <c r="F52" s="11">
        <v>2</v>
      </c>
      <c r="G52" s="11" t="s">
        <v>9</v>
      </c>
      <c r="H52" s="11"/>
      <c r="I52" s="11" t="s">
        <v>33</v>
      </c>
    </row>
    <row r="53" spans="1:9" ht="17">
      <c r="A53" s="6">
        <v>3</v>
      </c>
      <c r="B53" s="12" t="s">
        <v>31</v>
      </c>
      <c r="C53" s="8">
        <v>8.2959999999999994</v>
      </c>
      <c r="D53" s="8">
        <v>3.0179999999999998</v>
      </c>
      <c r="E53" s="10">
        <f t="shared" si="3"/>
        <v>0.36378977820636449</v>
      </c>
      <c r="F53" s="11">
        <v>2</v>
      </c>
      <c r="G53" s="11" t="s">
        <v>9</v>
      </c>
      <c r="H53" s="11"/>
      <c r="I53" s="11" t="s">
        <v>33</v>
      </c>
    </row>
    <row r="54" spans="1:9" ht="17">
      <c r="A54" s="6">
        <v>4</v>
      </c>
      <c r="B54" s="12" t="s">
        <v>31</v>
      </c>
      <c r="C54" s="8">
        <v>8.2550000000000008</v>
      </c>
      <c r="D54" s="8">
        <v>2.8090000000000002</v>
      </c>
      <c r="E54" s="10">
        <f t="shared" si="3"/>
        <v>0.34027861901877648</v>
      </c>
      <c r="F54" s="11">
        <v>2</v>
      </c>
      <c r="G54" s="11" t="s">
        <v>9</v>
      </c>
      <c r="H54" s="11"/>
      <c r="I54" s="11" t="s">
        <v>33</v>
      </c>
    </row>
    <row r="55" spans="1:9" ht="17">
      <c r="A55" s="6">
        <v>5</v>
      </c>
      <c r="B55" s="12" t="s">
        <v>31</v>
      </c>
      <c r="C55" s="8">
        <v>8.3149999999999995</v>
      </c>
      <c r="D55" s="8">
        <v>6.3390000000000004</v>
      </c>
      <c r="E55" s="10">
        <f t="shared" si="3"/>
        <v>0.76235718580877943</v>
      </c>
      <c r="F55" s="11">
        <v>2</v>
      </c>
      <c r="G55" s="11" t="s">
        <v>9</v>
      </c>
      <c r="H55" s="11"/>
      <c r="I55" s="11" t="s">
        <v>33</v>
      </c>
    </row>
    <row r="56" spans="1:9" ht="17">
      <c r="A56" s="6">
        <v>6</v>
      </c>
      <c r="B56" s="12" t="s">
        <v>31</v>
      </c>
      <c r="C56" s="8">
        <v>17.667000000000002</v>
      </c>
      <c r="D56" s="8">
        <v>9.8030000000000008</v>
      </c>
      <c r="E56" s="10">
        <f t="shared" si="3"/>
        <v>0.55487632308824364</v>
      </c>
      <c r="F56" s="11">
        <v>5</v>
      </c>
      <c r="G56" s="11" t="s">
        <v>9</v>
      </c>
      <c r="H56" s="11"/>
      <c r="I56" s="11" t="s">
        <v>33</v>
      </c>
    </row>
    <row r="57" spans="1:9" ht="17">
      <c r="A57" s="6">
        <v>7</v>
      </c>
      <c r="B57" s="12" t="s">
        <v>31</v>
      </c>
      <c r="C57" s="8">
        <v>30.92</v>
      </c>
      <c r="D57" s="8">
        <v>6.65</v>
      </c>
      <c r="E57" s="10">
        <f t="shared" si="3"/>
        <v>0.21507115135834412</v>
      </c>
      <c r="F57" s="11">
        <v>9</v>
      </c>
      <c r="G57" s="11" t="s">
        <v>9</v>
      </c>
      <c r="H57" s="11"/>
      <c r="I57" s="11" t="s">
        <v>33</v>
      </c>
    </row>
    <row r="58" spans="1:9" ht="17">
      <c r="A58" s="6">
        <v>8</v>
      </c>
      <c r="B58" s="12" t="s">
        <v>31</v>
      </c>
      <c r="C58" s="8">
        <v>8.3119999999999994</v>
      </c>
      <c r="D58" s="8">
        <v>7.0940000000000003</v>
      </c>
      <c r="E58" s="10">
        <f t="shared" si="3"/>
        <v>0.85346487006737259</v>
      </c>
      <c r="F58" s="11">
        <v>2</v>
      </c>
      <c r="G58" s="11" t="s">
        <v>9</v>
      </c>
      <c r="H58" s="11"/>
      <c r="I58" s="11" t="s">
        <v>33</v>
      </c>
    </row>
    <row r="59" spans="1:9" ht="17">
      <c r="A59" s="6">
        <v>9</v>
      </c>
      <c r="B59" s="12" t="s">
        <v>31</v>
      </c>
      <c r="C59" s="8">
        <v>8.3109999999999999</v>
      </c>
      <c r="D59" s="8">
        <v>6.593</v>
      </c>
      <c r="E59" s="10">
        <f t="shared" si="3"/>
        <v>0.7932860064974131</v>
      </c>
      <c r="F59" s="11">
        <v>2</v>
      </c>
      <c r="G59" s="11" t="s">
        <v>9</v>
      </c>
      <c r="H59" s="11"/>
      <c r="I59" s="11" t="s">
        <v>33</v>
      </c>
    </row>
    <row r="60" spans="1:9" ht="17">
      <c r="A60" s="6">
        <v>10</v>
      </c>
      <c r="B60" s="12" t="s">
        <v>31</v>
      </c>
      <c r="C60" s="8">
        <v>8.3140000000000001</v>
      </c>
      <c r="D60" s="8">
        <v>6.593</v>
      </c>
      <c r="E60" s="10">
        <f t="shared" si="3"/>
        <v>0.79299975944190526</v>
      </c>
      <c r="F60" s="11">
        <v>2</v>
      </c>
      <c r="G60" s="11" t="s">
        <v>9</v>
      </c>
      <c r="H60" s="11"/>
      <c r="I60" s="11" t="s">
        <v>33</v>
      </c>
    </row>
    <row r="61" spans="1:9" ht="17">
      <c r="A61" s="6">
        <v>11</v>
      </c>
      <c r="B61" s="12" t="s">
        <v>31</v>
      </c>
      <c r="C61" s="8">
        <v>8.3130000000000006</v>
      </c>
      <c r="D61" s="8">
        <v>10.951000000000001</v>
      </c>
      <c r="E61" s="10">
        <f t="shared" si="3"/>
        <v>1.3173342956814627</v>
      </c>
      <c r="F61" s="11">
        <v>2</v>
      </c>
      <c r="G61" s="11" t="s">
        <v>9</v>
      </c>
      <c r="H61" s="11"/>
      <c r="I61" s="11" t="s">
        <v>33</v>
      </c>
    </row>
    <row r="62" spans="1:9" ht="17">
      <c r="A62" s="6">
        <v>12</v>
      </c>
      <c r="B62" s="12" t="s">
        <v>31</v>
      </c>
      <c r="C62" s="8">
        <v>8.3119999999999994</v>
      </c>
      <c r="D62" s="8">
        <v>5.2290000000000001</v>
      </c>
      <c r="E62" s="10">
        <f t="shared" si="3"/>
        <v>0.62909047160731479</v>
      </c>
      <c r="F62" s="11">
        <v>2</v>
      </c>
      <c r="G62" s="11" t="s">
        <v>9</v>
      </c>
      <c r="H62" s="11"/>
      <c r="I62" s="11" t="s">
        <v>33</v>
      </c>
    </row>
    <row r="63" spans="1:9" ht="17">
      <c r="A63" s="6">
        <v>13</v>
      </c>
      <c r="B63" s="9" t="s">
        <v>23</v>
      </c>
      <c r="C63" s="8"/>
      <c r="D63" s="8"/>
      <c r="E63" s="10"/>
      <c r="F63" s="11"/>
      <c r="G63" s="11"/>
      <c r="H63" s="11"/>
      <c r="I63" s="17" t="s">
        <v>32</v>
      </c>
    </row>
    <row r="64" spans="1:9" ht="17">
      <c r="A64" s="6">
        <v>14</v>
      </c>
      <c r="B64" s="12" t="s">
        <v>31</v>
      </c>
      <c r="C64" s="8">
        <v>4.5940000000000003</v>
      </c>
      <c r="D64" s="8">
        <v>1.343</v>
      </c>
      <c r="E64" s="10">
        <f t="shared" si="3"/>
        <v>0.29233783195472351</v>
      </c>
      <c r="F64" s="11">
        <v>2</v>
      </c>
      <c r="G64" s="11" t="s">
        <v>9</v>
      </c>
      <c r="H64" s="11"/>
      <c r="I64" s="11" t="s">
        <v>33</v>
      </c>
    </row>
    <row r="65" spans="1:9" ht="17">
      <c r="A65" s="6">
        <v>15</v>
      </c>
      <c r="B65" s="12" t="s">
        <v>31</v>
      </c>
      <c r="C65" s="8">
        <v>4.5979999999999999</v>
      </c>
      <c r="D65" s="8">
        <v>1.593</v>
      </c>
      <c r="E65" s="10">
        <f t="shared" si="3"/>
        <v>0.34645498042627232</v>
      </c>
      <c r="F65" s="11">
        <v>2</v>
      </c>
      <c r="G65" s="11" t="s">
        <v>9</v>
      </c>
      <c r="H65" s="11"/>
      <c r="I65" s="11" t="s">
        <v>33</v>
      </c>
    </row>
    <row r="66" spans="1:9" ht="17">
      <c r="A66" s="6">
        <v>16</v>
      </c>
      <c r="B66" s="12" t="s">
        <v>31</v>
      </c>
      <c r="C66" s="8">
        <v>4.5970000000000004</v>
      </c>
      <c r="D66" s="8">
        <v>1.0329999999999999</v>
      </c>
      <c r="E66" s="10">
        <f t="shared" si="3"/>
        <v>0.22471176854470304</v>
      </c>
      <c r="F66" s="11">
        <v>2</v>
      </c>
      <c r="G66" s="11" t="s">
        <v>9</v>
      </c>
      <c r="H66" s="11"/>
      <c r="I66" s="11" t="s">
        <v>33</v>
      </c>
    </row>
    <row r="67" spans="1:9" ht="17">
      <c r="A67" s="6">
        <v>17</v>
      </c>
      <c r="B67" s="12" t="s">
        <v>31</v>
      </c>
      <c r="C67" s="8">
        <v>5.6760000000000002</v>
      </c>
      <c r="D67" s="8">
        <v>1.5780000000000001</v>
      </c>
      <c r="E67" s="10">
        <f t="shared" si="3"/>
        <v>0.27801268498942916</v>
      </c>
      <c r="F67" s="11">
        <v>2</v>
      </c>
      <c r="G67" s="11" t="s">
        <v>9</v>
      </c>
      <c r="H67" s="11"/>
      <c r="I67" s="11" t="s">
        <v>33</v>
      </c>
    </row>
    <row r="68" spans="1:9" ht="17">
      <c r="A68" s="6">
        <v>18</v>
      </c>
      <c r="B68" s="9" t="s">
        <v>23</v>
      </c>
      <c r="C68" s="8"/>
      <c r="D68" s="8"/>
      <c r="E68" s="10"/>
      <c r="F68" s="11"/>
      <c r="G68" s="11"/>
      <c r="H68" s="11"/>
      <c r="I68" s="17" t="s">
        <v>32</v>
      </c>
    </row>
    <row r="69" spans="1:9" ht="52.5" customHeight="1">
      <c r="A69" s="759" t="s">
        <v>1428</v>
      </c>
      <c r="B69" s="759"/>
      <c r="C69" s="759"/>
      <c r="D69" s="759"/>
      <c r="E69" s="759"/>
      <c r="F69" s="759"/>
      <c r="G69" s="759"/>
      <c r="H69" s="759"/>
      <c r="I69" s="759"/>
    </row>
    <row r="70" spans="1:9" ht="51">
      <c r="A70" s="2" t="s">
        <v>1426</v>
      </c>
      <c r="B70" s="2" t="s">
        <v>3</v>
      </c>
      <c r="C70" s="2" t="s">
        <v>12</v>
      </c>
      <c r="D70" s="2" t="s">
        <v>5</v>
      </c>
      <c r="E70" s="2" t="s">
        <v>6</v>
      </c>
      <c r="F70" s="2" t="s">
        <v>2</v>
      </c>
      <c r="G70" s="2" t="s">
        <v>10</v>
      </c>
      <c r="H70" s="2" t="s">
        <v>4</v>
      </c>
      <c r="I70" s="2" t="s">
        <v>1427</v>
      </c>
    </row>
    <row r="71" spans="1:9" ht="17">
      <c r="A71" s="6">
        <v>1</v>
      </c>
      <c r="B71" s="22" t="s">
        <v>31</v>
      </c>
      <c r="C71" s="8">
        <v>17.766999999999999</v>
      </c>
      <c r="D71" s="8">
        <v>4.1379999999999999</v>
      </c>
      <c r="E71" s="10">
        <v>0.192</v>
      </c>
      <c r="F71" s="11">
        <v>5</v>
      </c>
      <c r="G71" s="11" t="s">
        <v>9</v>
      </c>
      <c r="H71" s="11" t="s">
        <v>473</v>
      </c>
      <c r="I71" s="11" t="s">
        <v>33</v>
      </c>
    </row>
    <row r="72" spans="1:9" ht="17">
      <c r="A72" s="6">
        <v>2</v>
      </c>
      <c r="B72" s="22" t="s">
        <v>31</v>
      </c>
      <c r="C72" s="8">
        <v>45.143700000000003</v>
      </c>
      <c r="D72" s="8">
        <v>11.474</v>
      </c>
      <c r="E72" s="10">
        <v>0.189</v>
      </c>
      <c r="F72" s="11">
        <v>22</v>
      </c>
      <c r="G72" s="11" t="s">
        <v>8</v>
      </c>
      <c r="H72" s="11"/>
      <c r="I72" s="11" t="s">
        <v>7</v>
      </c>
    </row>
    <row r="73" spans="1:9" ht="17">
      <c r="A73" s="6">
        <v>3</v>
      </c>
      <c r="B73" s="23" t="s">
        <v>23</v>
      </c>
      <c r="C73" s="8"/>
      <c r="D73" s="8"/>
      <c r="E73" s="10"/>
      <c r="F73" s="11"/>
      <c r="G73" s="11"/>
      <c r="H73" s="11"/>
      <c r="I73" s="11" t="s">
        <v>1429</v>
      </c>
    </row>
    <row r="74" spans="1:9" ht="17">
      <c r="A74" s="6">
        <v>4</v>
      </c>
      <c r="B74" s="23" t="s">
        <v>23</v>
      </c>
      <c r="C74" s="8"/>
      <c r="D74" s="8"/>
      <c r="E74" s="10"/>
      <c r="F74" s="11"/>
      <c r="G74" s="11"/>
      <c r="H74" s="11"/>
      <c r="I74" s="11" t="s">
        <v>1429</v>
      </c>
    </row>
    <row r="75" spans="1:9" ht="17">
      <c r="A75" s="6">
        <v>5</v>
      </c>
      <c r="B75" s="23" t="s">
        <v>23</v>
      </c>
      <c r="C75" s="8"/>
      <c r="D75" s="8"/>
      <c r="E75" s="10"/>
      <c r="F75" s="11"/>
      <c r="G75" s="11"/>
      <c r="H75" s="11"/>
      <c r="I75" s="11" t="s">
        <v>1430</v>
      </c>
    </row>
    <row r="76" spans="1:9" ht="17">
      <c r="A76" s="6">
        <v>6</v>
      </c>
      <c r="B76" s="23" t="s">
        <v>23</v>
      </c>
      <c r="C76" s="8"/>
      <c r="D76" s="8"/>
      <c r="E76" s="10"/>
      <c r="F76" s="11"/>
      <c r="G76" s="11"/>
      <c r="H76" s="11"/>
      <c r="I76" s="11" t="s">
        <v>1430</v>
      </c>
    </row>
    <row r="77" spans="1:9" ht="17">
      <c r="A77" s="6">
        <v>7</v>
      </c>
      <c r="B77" s="23" t="s">
        <v>23</v>
      </c>
      <c r="C77" s="8"/>
      <c r="D77" s="8"/>
      <c r="E77" s="10"/>
      <c r="F77" s="11"/>
      <c r="G77" s="11"/>
      <c r="H77" s="11"/>
      <c r="I77" s="11" t="s">
        <v>1431</v>
      </c>
    </row>
    <row r="78" spans="1:9" ht="17">
      <c r="A78" s="6">
        <v>8</v>
      </c>
      <c r="B78" s="22" t="s">
        <v>31</v>
      </c>
      <c r="C78" s="8">
        <v>45.147100000000002</v>
      </c>
      <c r="D78" s="8">
        <v>10.5</v>
      </c>
      <c r="E78" s="10">
        <v>0.16600000000000001</v>
      </c>
      <c r="F78" s="11">
        <v>22</v>
      </c>
      <c r="G78" s="11" t="s">
        <v>8</v>
      </c>
      <c r="H78" s="11"/>
      <c r="I78" s="11" t="s">
        <v>7</v>
      </c>
    </row>
    <row r="79" spans="1:9" ht="17">
      <c r="A79" s="6">
        <v>9</v>
      </c>
      <c r="B79" s="23" t="s">
        <v>16</v>
      </c>
      <c r="C79" s="8"/>
      <c r="D79" s="8"/>
      <c r="E79" s="10"/>
      <c r="F79" s="11"/>
      <c r="G79" s="11"/>
      <c r="H79" s="11"/>
      <c r="I79" s="17" t="s">
        <v>1432</v>
      </c>
    </row>
    <row r="80" spans="1:9" ht="17">
      <c r="A80" s="6">
        <v>10</v>
      </c>
      <c r="B80" s="23" t="s">
        <v>14</v>
      </c>
      <c r="C80" s="8"/>
      <c r="D80" s="8"/>
      <c r="E80" s="10"/>
      <c r="F80" s="11"/>
      <c r="G80" s="11"/>
      <c r="H80" s="11"/>
      <c r="I80" s="11" t="s">
        <v>1433</v>
      </c>
    </row>
    <row r="81" spans="1:9" ht="17">
      <c r="A81" s="6">
        <v>11</v>
      </c>
      <c r="B81" s="23" t="s">
        <v>23</v>
      </c>
      <c r="C81" s="8"/>
      <c r="D81" s="8"/>
      <c r="E81" s="10"/>
      <c r="F81" s="11"/>
      <c r="G81" s="11"/>
      <c r="H81" s="11"/>
      <c r="I81" s="11" t="s">
        <v>1434</v>
      </c>
    </row>
    <row r="82" spans="1:9" ht="17">
      <c r="A82" s="6">
        <v>12</v>
      </c>
      <c r="B82" s="23" t="s">
        <v>23</v>
      </c>
      <c r="C82" s="8"/>
      <c r="D82" s="8"/>
      <c r="E82" s="10"/>
      <c r="F82" s="11"/>
      <c r="G82" s="11"/>
      <c r="H82" s="11"/>
      <c r="I82" s="11" t="s">
        <v>1434</v>
      </c>
    </row>
    <row r="83" spans="1:9" ht="17">
      <c r="A83" s="6">
        <v>13</v>
      </c>
      <c r="B83" s="23" t="s">
        <v>16</v>
      </c>
      <c r="C83" s="8"/>
      <c r="D83" s="8"/>
      <c r="E83" s="10"/>
      <c r="F83" s="11"/>
      <c r="G83" s="11"/>
      <c r="H83" s="11"/>
      <c r="I83" s="17" t="s">
        <v>1432</v>
      </c>
    </row>
    <row r="84" spans="1:9" ht="17">
      <c r="A84" s="6">
        <v>14</v>
      </c>
      <c r="B84" s="23" t="s">
        <v>14</v>
      </c>
      <c r="C84" s="8"/>
      <c r="D84" s="8"/>
      <c r="E84" s="10"/>
      <c r="F84" s="11"/>
      <c r="G84" s="11"/>
      <c r="H84" s="11"/>
      <c r="I84" s="11" t="s">
        <v>1433</v>
      </c>
    </row>
    <row r="85" spans="1:9" ht="17">
      <c r="A85" s="6">
        <v>15</v>
      </c>
      <c r="B85" s="23" t="s">
        <v>70</v>
      </c>
      <c r="C85" s="8"/>
      <c r="D85" s="8"/>
      <c r="E85" s="10"/>
      <c r="F85" s="11"/>
      <c r="G85" s="11"/>
      <c r="H85" s="11"/>
      <c r="I85" s="11" t="s">
        <v>1435</v>
      </c>
    </row>
    <row r="86" spans="1:9" ht="17">
      <c r="A86" s="6">
        <v>16</v>
      </c>
      <c r="B86" s="23" t="s">
        <v>70</v>
      </c>
      <c r="C86" s="8"/>
      <c r="D86" s="8"/>
      <c r="E86" s="10"/>
      <c r="F86" s="11"/>
      <c r="G86" s="11"/>
      <c r="H86" s="11"/>
      <c r="I86" s="11" t="s">
        <v>1435</v>
      </c>
    </row>
    <row r="87" spans="1:9" ht="17">
      <c r="A87" s="6">
        <v>17</v>
      </c>
      <c r="B87" s="23" t="s">
        <v>23</v>
      </c>
      <c r="C87" s="8"/>
      <c r="D87" s="8"/>
      <c r="E87" s="10"/>
      <c r="F87" s="11"/>
      <c r="G87" s="11"/>
      <c r="H87" s="11"/>
      <c r="I87" s="11" t="s">
        <v>1436</v>
      </c>
    </row>
    <row r="88" spans="1:9" ht="17">
      <c r="A88" s="6">
        <v>18</v>
      </c>
      <c r="B88" s="23" t="s">
        <v>23</v>
      </c>
      <c r="C88" s="8"/>
      <c r="D88" s="8"/>
      <c r="E88" s="10"/>
      <c r="F88" s="11"/>
      <c r="G88" s="11"/>
      <c r="H88" s="11"/>
      <c r="I88" s="11" t="s">
        <v>1436</v>
      </c>
    </row>
    <row r="89" spans="1:9" ht="57.75" customHeight="1">
      <c r="A89" s="712" t="s">
        <v>1437</v>
      </c>
      <c r="B89" s="712"/>
      <c r="C89" s="712"/>
      <c r="D89" s="712"/>
      <c r="E89" s="712"/>
      <c r="F89" s="712"/>
      <c r="G89" s="712"/>
      <c r="H89" s="712"/>
      <c r="I89" s="712"/>
    </row>
    <row r="90" spans="1:9" ht="51">
      <c r="A90" s="2" t="s">
        <v>1426</v>
      </c>
      <c r="B90" s="2" t="s">
        <v>3</v>
      </c>
      <c r="C90" s="2" t="s">
        <v>12</v>
      </c>
      <c r="D90" s="2" t="s">
        <v>5</v>
      </c>
      <c r="E90" s="2" t="s">
        <v>6</v>
      </c>
      <c r="F90" s="2" t="s">
        <v>2</v>
      </c>
      <c r="G90" s="2" t="s">
        <v>10</v>
      </c>
      <c r="H90" s="2" t="s">
        <v>4</v>
      </c>
      <c r="I90" s="2" t="s">
        <v>1427</v>
      </c>
    </row>
    <row r="91" spans="1:9" ht="17">
      <c r="A91" s="6">
        <v>1</v>
      </c>
      <c r="B91" s="23" t="s">
        <v>16</v>
      </c>
      <c r="C91" s="8"/>
      <c r="D91" s="8"/>
      <c r="E91" s="10"/>
      <c r="F91" s="11"/>
      <c r="G91" s="11"/>
      <c r="H91" s="11"/>
      <c r="I91" s="11" t="s">
        <v>1438</v>
      </c>
    </row>
    <row r="92" spans="1:9" ht="17">
      <c r="A92" s="6">
        <v>2</v>
      </c>
      <c r="B92" s="23" t="s">
        <v>16</v>
      </c>
      <c r="C92" s="8"/>
      <c r="D92" s="8"/>
      <c r="E92" s="10"/>
      <c r="F92" s="11"/>
      <c r="G92" s="11"/>
      <c r="H92" s="11"/>
      <c r="I92" s="11" t="s">
        <v>1438</v>
      </c>
    </row>
    <row r="93" spans="1:9" ht="17">
      <c r="A93" s="6">
        <v>3</v>
      </c>
      <c r="B93" s="23" t="s">
        <v>364</v>
      </c>
      <c r="C93" s="8"/>
      <c r="D93" s="8"/>
      <c r="E93" s="10"/>
      <c r="F93" s="11"/>
      <c r="G93" s="11"/>
      <c r="H93" s="11"/>
      <c r="I93" s="11" t="s">
        <v>1439</v>
      </c>
    </row>
    <row r="94" spans="1:9" ht="17">
      <c r="A94" s="6">
        <v>4</v>
      </c>
      <c r="B94" s="23" t="s">
        <v>364</v>
      </c>
      <c r="C94" s="8"/>
      <c r="D94" s="8"/>
      <c r="E94" s="10"/>
      <c r="F94" s="11"/>
      <c r="G94" s="11"/>
      <c r="H94" s="11"/>
      <c r="I94" s="11" t="s">
        <v>1439</v>
      </c>
    </row>
    <row r="95" spans="1:9" ht="17">
      <c r="A95" s="6">
        <v>5</v>
      </c>
      <c r="B95" s="23" t="s">
        <v>23</v>
      </c>
      <c r="C95" s="8"/>
      <c r="D95" s="8"/>
      <c r="E95" s="10"/>
      <c r="F95" s="11"/>
      <c r="G95" s="11"/>
      <c r="H95" s="11"/>
      <c r="I95" s="11" t="s">
        <v>1440</v>
      </c>
    </row>
    <row r="96" spans="1:9" ht="17">
      <c r="A96" s="6">
        <v>6</v>
      </c>
      <c r="B96" s="23" t="s">
        <v>23</v>
      </c>
      <c r="C96" s="8"/>
      <c r="D96" s="8"/>
      <c r="E96" s="10"/>
      <c r="F96" s="11"/>
      <c r="G96" s="11"/>
      <c r="H96" s="11"/>
      <c r="I96" s="11" t="s">
        <v>1440</v>
      </c>
    </row>
    <row r="97" spans="1:9" ht="17">
      <c r="A97" s="6">
        <v>7</v>
      </c>
      <c r="B97" s="23" t="s">
        <v>14</v>
      </c>
      <c r="C97" s="8"/>
      <c r="D97" s="8"/>
      <c r="E97" s="10"/>
      <c r="F97" s="11"/>
      <c r="G97" s="11"/>
      <c r="H97" s="11"/>
      <c r="I97" s="11" t="s">
        <v>1441</v>
      </c>
    </row>
    <row r="98" spans="1:9" ht="17">
      <c r="A98" s="6">
        <v>8</v>
      </c>
      <c r="B98" s="23" t="s">
        <v>14</v>
      </c>
      <c r="C98" s="8"/>
      <c r="D98" s="8"/>
      <c r="E98" s="10"/>
      <c r="F98" s="11"/>
      <c r="G98" s="11"/>
      <c r="H98" s="11"/>
      <c r="I98" s="11" t="s">
        <v>1441</v>
      </c>
    </row>
    <row r="99" spans="1:9" ht="17">
      <c r="A99" s="6">
        <v>9</v>
      </c>
      <c r="B99" s="23" t="s">
        <v>16</v>
      </c>
      <c r="C99" s="8"/>
      <c r="D99" s="8"/>
      <c r="E99" s="10"/>
      <c r="F99" s="11"/>
      <c r="G99" s="11"/>
      <c r="H99" s="11"/>
      <c r="I99" s="11" t="s">
        <v>1442</v>
      </c>
    </row>
    <row r="100" spans="1:9" ht="17">
      <c r="A100" s="6">
        <v>10</v>
      </c>
      <c r="B100" s="23" t="s">
        <v>16</v>
      </c>
      <c r="C100" s="8"/>
      <c r="D100" s="8"/>
      <c r="E100" s="10"/>
      <c r="F100" s="11"/>
      <c r="G100" s="11"/>
      <c r="H100" s="11"/>
      <c r="I100" s="11" t="s">
        <v>1442</v>
      </c>
    </row>
    <row r="101" spans="1:9" ht="17">
      <c r="A101" s="6">
        <v>11</v>
      </c>
      <c r="B101" s="23" t="s">
        <v>23</v>
      </c>
      <c r="C101" s="8"/>
      <c r="D101" s="8"/>
      <c r="E101" s="10"/>
      <c r="F101" s="11"/>
      <c r="G101" s="11"/>
      <c r="H101" s="11"/>
      <c r="I101" s="11" t="s">
        <v>1439</v>
      </c>
    </row>
    <row r="102" spans="1:9" ht="17">
      <c r="A102" s="6">
        <v>12</v>
      </c>
      <c r="B102" s="22" t="s">
        <v>31</v>
      </c>
      <c r="C102" s="8">
        <v>13.961399999999999</v>
      </c>
      <c r="D102" s="8">
        <v>4.3959999999999999</v>
      </c>
      <c r="E102" s="10">
        <v>0.20200000000000001</v>
      </c>
      <c r="F102" s="11">
        <v>4</v>
      </c>
      <c r="G102" s="11" t="s">
        <v>9</v>
      </c>
      <c r="H102" s="11" t="s">
        <v>1443</v>
      </c>
      <c r="I102" s="11"/>
    </row>
    <row r="103" spans="1:9" ht="17">
      <c r="A103" s="6">
        <v>13</v>
      </c>
      <c r="B103" s="23" t="s">
        <v>70</v>
      </c>
      <c r="C103" s="8"/>
      <c r="D103" s="8"/>
      <c r="E103" s="10"/>
      <c r="F103" s="11"/>
      <c r="G103" s="11"/>
      <c r="H103" s="11"/>
      <c r="I103" s="11" t="s">
        <v>1438</v>
      </c>
    </row>
    <row r="104" spans="1:9" ht="17">
      <c r="A104" s="6">
        <v>14</v>
      </c>
      <c r="B104" s="23" t="s">
        <v>70</v>
      </c>
      <c r="C104" s="8"/>
      <c r="D104" s="8"/>
      <c r="E104" s="10"/>
      <c r="F104" s="11"/>
      <c r="G104" s="11"/>
      <c r="H104" s="11"/>
      <c r="I104" s="11" t="s">
        <v>1438</v>
      </c>
    </row>
    <row r="105" spans="1:9" ht="17">
      <c r="A105" s="6">
        <v>15</v>
      </c>
      <c r="B105" s="23" t="s">
        <v>23</v>
      </c>
      <c r="C105" s="8"/>
      <c r="D105" s="8"/>
      <c r="E105" s="10"/>
      <c r="F105" s="11"/>
      <c r="G105" s="11"/>
      <c r="H105" s="11"/>
      <c r="I105" s="11" t="s">
        <v>1444</v>
      </c>
    </row>
    <row r="106" spans="1:9" ht="17">
      <c r="A106" s="6">
        <v>16</v>
      </c>
      <c r="B106" s="23" t="s">
        <v>23</v>
      </c>
      <c r="C106" s="8"/>
      <c r="D106" s="8"/>
      <c r="E106" s="10"/>
      <c r="F106" s="11"/>
      <c r="G106" s="11"/>
      <c r="H106" s="11"/>
      <c r="I106" s="11" t="s">
        <v>1444</v>
      </c>
    </row>
    <row r="107" spans="1:9" ht="17">
      <c r="A107" s="6">
        <v>17</v>
      </c>
      <c r="B107" s="22" t="s">
        <v>31</v>
      </c>
      <c r="C107" s="8">
        <v>0.85499999999999998</v>
      </c>
      <c r="D107" s="8">
        <v>0.57899999999999996</v>
      </c>
      <c r="E107" s="10">
        <v>0.122</v>
      </c>
      <c r="F107" s="11"/>
      <c r="G107" s="11" t="s">
        <v>9</v>
      </c>
      <c r="H107" s="11" t="s">
        <v>1445</v>
      </c>
      <c r="I107" s="11" t="s">
        <v>33</v>
      </c>
    </row>
    <row r="108" spans="1:9" ht="17">
      <c r="A108" s="6">
        <v>18</v>
      </c>
      <c r="B108" s="23" t="s">
        <v>23</v>
      </c>
      <c r="C108" s="8"/>
      <c r="D108" s="8"/>
      <c r="E108" s="10"/>
      <c r="F108" s="11"/>
      <c r="G108" s="11"/>
      <c r="H108" s="11"/>
      <c r="I108" s="11" t="s">
        <v>1439</v>
      </c>
    </row>
    <row r="109" spans="1:9" ht="52.5" customHeight="1">
      <c r="A109" s="712" t="s">
        <v>1446</v>
      </c>
      <c r="B109" s="712"/>
      <c r="C109" s="712"/>
      <c r="D109" s="712"/>
      <c r="E109" s="712"/>
      <c r="F109" s="712"/>
      <c r="G109" s="712"/>
      <c r="H109" s="712"/>
      <c r="I109" s="712"/>
    </row>
    <row r="110" spans="1:9" ht="51">
      <c r="A110" s="2" t="s">
        <v>1426</v>
      </c>
      <c r="B110" s="2" t="s">
        <v>3</v>
      </c>
      <c r="C110" s="2" t="s">
        <v>12</v>
      </c>
      <c r="D110" s="2" t="s">
        <v>5</v>
      </c>
      <c r="E110" s="2" t="s">
        <v>6</v>
      </c>
      <c r="F110" s="2" t="s">
        <v>2</v>
      </c>
      <c r="G110" s="2" t="s">
        <v>10</v>
      </c>
      <c r="H110" s="2" t="s">
        <v>4</v>
      </c>
      <c r="I110" s="2" t="s">
        <v>1427</v>
      </c>
    </row>
    <row r="111" spans="1:9" ht="17">
      <c r="A111" s="6">
        <v>1</v>
      </c>
      <c r="B111" s="23" t="s">
        <v>16</v>
      </c>
      <c r="C111" s="8"/>
      <c r="D111" s="8"/>
      <c r="E111" s="10"/>
      <c r="F111" s="11"/>
      <c r="G111" s="11"/>
      <c r="H111" s="11"/>
      <c r="I111" s="11" t="s">
        <v>1447</v>
      </c>
    </row>
    <row r="112" spans="1:9" ht="17">
      <c r="A112" s="6">
        <v>2</v>
      </c>
      <c r="B112" s="23" t="s">
        <v>16</v>
      </c>
      <c r="C112" s="8"/>
      <c r="D112" s="8"/>
      <c r="E112" s="10"/>
      <c r="F112" s="11"/>
      <c r="G112" s="11"/>
      <c r="H112" s="11"/>
      <c r="I112" s="11" t="s">
        <v>1447</v>
      </c>
    </row>
    <row r="113" spans="1:9" ht="17">
      <c r="A113" s="6">
        <v>3</v>
      </c>
      <c r="B113" s="23" t="s">
        <v>23</v>
      </c>
      <c r="C113" s="8"/>
      <c r="D113" s="8"/>
      <c r="E113" s="10"/>
      <c r="F113" s="11"/>
      <c r="G113" s="375"/>
      <c r="H113" s="11"/>
      <c r="I113" s="11" t="s">
        <v>1448</v>
      </c>
    </row>
    <row r="114" spans="1:9" ht="17">
      <c r="A114" s="6">
        <v>4</v>
      </c>
      <c r="B114" s="23" t="s">
        <v>23</v>
      </c>
      <c r="C114" s="8"/>
      <c r="D114" s="8"/>
      <c r="E114" s="10"/>
      <c r="F114" s="11"/>
      <c r="G114" s="375"/>
      <c r="H114" s="11"/>
      <c r="I114" s="11" t="s">
        <v>1448</v>
      </c>
    </row>
    <row r="115" spans="1:9" ht="17">
      <c r="A115" s="6">
        <v>5</v>
      </c>
      <c r="B115" s="23" t="s">
        <v>23</v>
      </c>
      <c r="C115" s="8"/>
      <c r="D115" s="8"/>
      <c r="E115" s="10"/>
      <c r="F115" s="11"/>
      <c r="G115" s="375"/>
      <c r="H115" s="11"/>
      <c r="I115" s="11" t="s">
        <v>1439</v>
      </c>
    </row>
    <row r="116" spans="1:9" ht="17">
      <c r="A116" s="6">
        <v>6</v>
      </c>
      <c r="B116" s="23" t="s">
        <v>23</v>
      </c>
      <c r="C116" s="8"/>
      <c r="D116" s="8"/>
      <c r="E116" s="10"/>
      <c r="F116" s="11"/>
      <c r="G116" s="375"/>
      <c r="H116" s="11"/>
      <c r="I116" s="11" t="s">
        <v>1439</v>
      </c>
    </row>
    <row r="117" spans="1:9" ht="17">
      <c r="A117" s="6">
        <v>7</v>
      </c>
      <c r="B117" s="23" t="s">
        <v>14</v>
      </c>
      <c r="C117" s="8"/>
      <c r="D117" s="8"/>
      <c r="E117" s="10"/>
      <c r="F117" s="11"/>
      <c r="G117" s="11"/>
      <c r="H117" s="11"/>
      <c r="I117" s="11" t="s">
        <v>1449</v>
      </c>
    </row>
    <row r="118" spans="1:9" ht="17">
      <c r="A118" s="6">
        <v>8</v>
      </c>
      <c r="B118" s="23" t="s">
        <v>14</v>
      </c>
      <c r="C118" s="8"/>
      <c r="D118" s="8"/>
      <c r="E118" s="10"/>
      <c r="F118" s="11"/>
      <c r="G118" s="11"/>
      <c r="H118" s="11"/>
      <c r="I118" s="11" t="s">
        <v>1450</v>
      </c>
    </row>
    <row r="119" spans="1:9" ht="17">
      <c r="A119" s="6">
        <v>9</v>
      </c>
      <c r="B119" s="23" t="s">
        <v>16</v>
      </c>
      <c r="C119" s="8"/>
      <c r="D119" s="8"/>
      <c r="E119" s="10"/>
      <c r="F119" s="11"/>
      <c r="G119" s="11"/>
      <c r="H119" s="11"/>
      <c r="I119" s="11" t="s">
        <v>1442</v>
      </c>
    </row>
    <row r="120" spans="1:9" ht="17">
      <c r="A120" s="6">
        <v>10</v>
      </c>
      <c r="B120" s="23" t="s">
        <v>16</v>
      </c>
      <c r="C120" s="8"/>
      <c r="D120" s="8"/>
      <c r="E120" s="10"/>
      <c r="F120" s="11"/>
      <c r="G120" s="11"/>
      <c r="H120" s="11"/>
      <c r="I120" s="11" t="s">
        <v>1442</v>
      </c>
    </row>
    <row r="121" spans="1:9" ht="17">
      <c r="A121" s="6">
        <v>11</v>
      </c>
      <c r="B121" s="23" t="s">
        <v>16</v>
      </c>
      <c r="C121" s="8"/>
      <c r="D121" s="8"/>
      <c r="E121" s="10"/>
      <c r="F121" s="11"/>
      <c r="G121" s="11"/>
      <c r="H121" s="11"/>
      <c r="I121" s="11" t="s">
        <v>1451</v>
      </c>
    </row>
    <row r="122" spans="1:9" ht="17">
      <c r="A122" s="6">
        <v>12</v>
      </c>
      <c r="B122" s="23" t="s">
        <v>16</v>
      </c>
      <c r="C122" s="8"/>
      <c r="D122" s="8"/>
      <c r="E122" s="10"/>
      <c r="F122" s="11"/>
      <c r="G122" s="11"/>
      <c r="H122" s="11"/>
      <c r="I122" s="11" t="s">
        <v>1451</v>
      </c>
    </row>
    <row r="123" spans="1:9" ht="17">
      <c r="A123" s="6">
        <v>13</v>
      </c>
      <c r="B123" s="23" t="s">
        <v>70</v>
      </c>
      <c r="C123" s="8"/>
      <c r="D123" s="8"/>
      <c r="E123" s="10"/>
      <c r="F123" s="11"/>
      <c r="G123" s="11"/>
      <c r="H123" s="11"/>
      <c r="I123" s="11" t="s">
        <v>1452</v>
      </c>
    </row>
    <row r="124" spans="1:9" ht="17">
      <c r="A124" s="6">
        <v>14</v>
      </c>
      <c r="B124" s="23" t="s">
        <v>70</v>
      </c>
      <c r="C124" s="8"/>
      <c r="D124" s="8"/>
      <c r="E124" s="10"/>
      <c r="F124" s="11"/>
      <c r="G124" s="11"/>
      <c r="H124" s="11"/>
      <c r="I124" s="11" t="s">
        <v>1452</v>
      </c>
    </row>
    <row r="125" spans="1:9" ht="17">
      <c r="A125" s="6">
        <v>15</v>
      </c>
      <c r="B125" s="23" t="s">
        <v>545</v>
      </c>
      <c r="C125" s="8"/>
      <c r="D125" s="8"/>
      <c r="E125" s="10"/>
      <c r="F125" s="11"/>
      <c r="G125" s="11"/>
      <c r="H125" s="11"/>
      <c r="I125" s="11" t="s">
        <v>1439</v>
      </c>
    </row>
    <row r="126" spans="1:9" ht="17">
      <c r="A126" s="6">
        <v>16</v>
      </c>
      <c r="B126" s="23" t="s">
        <v>545</v>
      </c>
      <c r="C126" s="8"/>
      <c r="D126" s="8"/>
      <c r="E126" s="10"/>
      <c r="F126" s="11"/>
      <c r="G126" s="11"/>
      <c r="H126" s="11"/>
      <c r="I126" s="11" t="s">
        <v>1439</v>
      </c>
    </row>
    <row r="127" spans="1:9" ht="17">
      <c r="A127" s="6">
        <v>17</v>
      </c>
      <c r="B127" s="23" t="s">
        <v>1453</v>
      </c>
      <c r="C127" s="8"/>
      <c r="D127" s="8"/>
      <c r="E127" s="10"/>
      <c r="F127" s="11"/>
      <c r="G127" s="11"/>
      <c r="H127" s="11"/>
      <c r="I127" s="11" t="s">
        <v>1454</v>
      </c>
    </row>
    <row r="128" spans="1:9" ht="17">
      <c r="A128" s="6">
        <v>18</v>
      </c>
      <c r="B128" s="23" t="s">
        <v>1453</v>
      </c>
      <c r="C128" s="8"/>
      <c r="D128" s="8"/>
      <c r="E128" s="10"/>
      <c r="F128" s="11"/>
      <c r="G128" s="11"/>
      <c r="H128" s="11"/>
      <c r="I128" s="11" t="s">
        <v>1454</v>
      </c>
    </row>
    <row r="129" spans="1:9" ht="54.75" customHeight="1">
      <c r="A129" s="712" t="s">
        <v>1455</v>
      </c>
      <c r="B129" s="712"/>
      <c r="C129" s="712"/>
      <c r="D129" s="712"/>
      <c r="E129" s="712"/>
      <c r="F129" s="712"/>
      <c r="G129" s="712"/>
      <c r="H129" s="712"/>
      <c r="I129" s="712"/>
    </row>
    <row r="130" spans="1:9" ht="51">
      <c r="A130" s="2" t="s">
        <v>1426</v>
      </c>
      <c r="B130" s="2" t="s">
        <v>3</v>
      </c>
      <c r="C130" s="2" t="s">
        <v>12</v>
      </c>
      <c r="D130" s="2" t="s">
        <v>5</v>
      </c>
      <c r="E130" s="2" t="s">
        <v>6</v>
      </c>
      <c r="F130" s="2" t="s">
        <v>2</v>
      </c>
      <c r="G130" s="2" t="s">
        <v>10</v>
      </c>
      <c r="H130" s="2" t="s">
        <v>4</v>
      </c>
      <c r="I130" s="2" t="s">
        <v>1427</v>
      </c>
    </row>
    <row r="131" spans="1:9" ht="17">
      <c r="A131" s="6">
        <v>1</v>
      </c>
      <c r="B131" s="22" t="s">
        <v>23</v>
      </c>
      <c r="C131" s="8"/>
      <c r="D131" s="8"/>
      <c r="E131" s="10"/>
      <c r="F131" s="11"/>
      <c r="G131" s="11"/>
      <c r="H131" s="11"/>
      <c r="I131" s="11" t="s">
        <v>1456</v>
      </c>
    </row>
    <row r="132" spans="1:9" ht="17">
      <c r="A132" s="6">
        <v>2</v>
      </c>
      <c r="B132" s="22" t="s">
        <v>23</v>
      </c>
      <c r="C132" s="8"/>
      <c r="D132" s="8"/>
      <c r="E132" s="10"/>
      <c r="F132" s="11"/>
      <c r="G132" s="11"/>
      <c r="H132" s="11"/>
      <c r="I132" s="11" t="s">
        <v>1457</v>
      </c>
    </row>
    <row r="133" spans="1:9" ht="17">
      <c r="A133" s="6">
        <v>3</v>
      </c>
      <c r="B133" s="22" t="s">
        <v>31</v>
      </c>
      <c r="C133" s="8">
        <v>22.641999999999999</v>
      </c>
      <c r="D133" s="8">
        <v>5.0309999999999997</v>
      </c>
      <c r="E133" s="10">
        <v>0.21099999999999999</v>
      </c>
      <c r="F133" s="11">
        <v>7</v>
      </c>
      <c r="G133" s="11" t="s">
        <v>9</v>
      </c>
      <c r="H133" s="11"/>
      <c r="I133" s="11" t="s">
        <v>1458</v>
      </c>
    </row>
    <row r="134" spans="1:9" ht="17">
      <c r="A134" s="6">
        <v>4</v>
      </c>
      <c r="B134" s="22" t="s">
        <v>31</v>
      </c>
      <c r="C134" s="8">
        <v>39.630000000000003</v>
      </c>
      <c r="D134" s="8">
        <v>8.1669999999999998</v>
      </c>
      <c r="E134" s="10">
        <v>0.19</v>
      </c>
      <c r="F134" s="11">
        <v>13</v>
      </c>
      <c r="G134" s="11" t="s">
        <v>8</v>
      </c>
      <c r="H134" s="11"/>
      <c r="I134" s="11" t="s">
        <v>1458</v>
      </c>
    </row>
    <row r="135" spans="1:9" ht="17">
      <c r="A135" s="6">
        <v>5</v>
      </c>
      <c r="B135" s="22" t="s">
        <v>16</v>
      </c>
      <c r="C135" s="8"/>
      <c r="D135" s="8"/>
      <c r="E135" s="10"/>
      <c r="F135" s="11"/>
      <c r="G135" s="11"/>
      <c r="H135" s="11"/>
      <c r="I135" s="11" t="s">
        <v>1459</v>
      </c>
    </row>
    <row r="136" spans="1:9" ht="17">
      <c r="A136" s="6">
        <v>6</v>
      </c>
      <c r="B136" s="22" t="s">
        <v>31</v>
      </c>
      <c r="C136" s="8">
        <v>39.601999999999997</v>
      </c>
      <c r="D136" s="8">
        <v>10.115</v>
      </c>
      <c r="E136" s="10">
        <v>0.61599999999999999</v>
      </c>
      <c r="F136" s="11">
        <v>13</v>
      </c>
      <c r="G136" s="11" t="s">
        <v>8</v>
      </c>
      <c r="H136" s="11"/>
      <c r="I136" s="11" t="s">
        <v>1458</v>
      </c>
    </row>
    <row r="137" spans="1:9" ht="17">
      <c r="A137" s="6">
        <v>7</v>
      </c>
      <c r="B137" s="22" t="s">
        <v>14</v>
      </c>
      <c r="C137" s="8"/>
      <c r="D137" s="8"/>
      <c r="E137" s="10"/>
      <c r="F137" s="11"/>
      <c r="G137" s="11"/>
      <c r="H137" s="11"/>
      <c r="I137" s="11" t="s">
        <v>1460</v>
      </c>
    </row>
    <row r="138" spans="1:9" ht="17">
      <c r="A138" s="6">
        <v>8</v>
      </c>
      <c r="B138" s="22" t="s">
        <v>14</v>
      </c>
      <c r="C138" s="8"/>
      <c r="D138" s="8"/>
      <c r="E138" s="10"/>
      <c r="F138" s="11"/>
      <c r="G138" s="11"/>
      <c r="H138" s="11"/>
      <c r="I138" s="11" t="s">
        <v>1460</v>
      </c>
    </row>
    <row r="139" spans="1:9" ht="17">
      <c r="A139" s="6">
        <v>9</v>
      </c>
      <c r="B139" s="22" t="s">
        <v>31</v>
      </c>
      <c r="C139" s="8"/>
      <c r="D139" s="8"/>
      <c r="E139" s="10"/>
      <c r="F139" s="11"/>
      <c r="G139" s="11"/>
      <c r="H139" s="11"/>
      <c r="I139" s="11" t="s">
        <v>1461</v>
      </c>
    </row>
    <row r="140" spans="1:9" ht="17">
      <c r="A140" s="6">
        <v>10</v>
      </c>
      <c r="B140" s="22" t="s">
        <v>16</v>
      </c>
      <c r="C140" s="8"/>
      <c r="D140" s="8"/>
      <c r="E140" s="10"/>
      <c r="F140" s="11"/>
      <c r="G140" s="11"/>
      <c r="H140" s="11"/>
      <c r="I140" s="11" t="s">
        <v>1459</v>
      </c>
    </row>
    <row r="141" spans="1:9" ht="17">
      <c r="A141" s="6">
        <v>11</v>
      </c>
      <c r="B141" s="22" t="s">
        <v>70</v>
      </c>
      <c r="C141" s="8"/>
      <c r="D141" s="8"/>
      <c r="E141" s="10"/>
      <c r="F141" s="11"/>
      <c r="G141" s="11"/>
      <c r="H141" s="11"/>
      <c r="I141" s="11" t="s">
        <v>1460</v>
      </c>
    </row>
    <row r="142" spans="1:9" ht="17">
      <c r="A142" s="6">
        <v>12</v>
      </c>
      <c r="B142" s="22" t="s">
        <v>70</v>
      </c>
      <c r="C142" s="8"/>
      <c r="D142" s="8"/>
      <c r="E142" s="10"/>
      <c r="F142" s="11"/>
      <c r="G142" s="11"/>
      <c r="H142" s="11"/>
      <c r="I142" s="11" t="s">
        <v>1460</v>
      </c>
    </row>
    <row r="143" spans="1:9" ht="17">
      <c r="A143" s="6">
        <v>13</v>
      </c>
      <c r="B143" s="22" t="s">
        <v>16</v>
      </c>
      <c r="C143" s="8"/>
      <c r="D143" s="8"/>
      <c r="E143" s="10"/>
      <c r="F143" s="11"/>
      <c r="G143" s="11"/>
      <c r="H143" s="11"/>
      <c r="I143" s="11" t="s">
        <v>1460</v>
      </c>
    </row>
    <row r="144" spans="1:9" ht="17">
      <c r="A144" s="6">
        <v>14</v>
      </c>
      <c r="B144" s="22" t="s">
        <v>16</v>
      </c>
      <c r="C144" s="8"/>
      <c r="D144" s="8"/>
      <c r="E144" s="10"/>
      <c r="F144" s="11"/>
      <c r="G144" s="11"/>
      <c r="H144" s="11"/>
      <c r="I144" s="11" t="s">
        <v>1460</v>
      </c>
    </row>
    <row r="145" spans="1:9" ht="17">
      <c r="A145" s="6">
        <v>15</v>
      </c>
      <c r="B145" s="22" t="s">
        <v>31</v>
      </c>
      <c r="C145" s="8">
        <v>36.646000000000001</v>
      </c>
      <c r="D145" s="8">
        <v>7.7990000000000004</v>
      </c>
      <c r="E145" s="10">
        <v>0.19400000000000001</v>
      </c>
      <c r="F145" s="11">
        <v>13</v>
      </c>
      <c r="G145" s="11" t="s">
        <v>9</v>
      </c>
      <c r="H145" s="11"/>
      <c r="I145" s="11" t="s">
        <v>1458</v>
      </c>
    </row>
    <row r="146" spans="1:9" ht="17">
      <c r="A146" s="6">
        <v>16</v>
      </c>
      <c r="B146" s="22" t="s">
        <v>31</v>
      </c>
      <c r="C146" s="8">
        <v>39.622</v>
      </c>
      <c r="D146" s="8">
        <v>9.8780000000000001</v>
      </c>
      <c r="E146" s="10">
        <v>0.19800000000000001</v>
      </c>
      <c r="F146" s="11">
        <v>13</v>
      </c>
      <c r="G146" s="11" t="s">
        <v>8</v>
      </c>
      <c r="H146" s="11"/>
      <c r="I146" s="11" t="s">
        <v>7</v>
      </c>
    </row>
    <row r="147" spans="1:9" ht="17">
      <c r="A147" s="6">
        <v>17</v>
      </c>
      <c r="B147" s="22" t="s">
        <v>23</v>
      </c>
      <c r="C147" s="8"/>
      <c r="D147" s="8"/>
      <c r="E147" s="10"/>
      <c r="F147" s="11"/>
      <c r="G147" s="11"/>
      <c r="H147" s="11"/>
      <c r="I147" s="11" t="s">
        <v>1462</v>
      </c>
    </row>
    <row r="148" spans="1:9" ht="17">
      <c r="A148" s="6">
        <v>18</v>
      </c>
      <c r="B148" s="22" t="s">
        <v>23</v>
      </c>
      <c r="C148" s="8"/>
      <c r="D148" s="8"/>
      <c r="E148" s="10"/>
      <c r="F148" s="11"/>
      <c r="G148" s="11"/>
      <c r="H148" s="11"/>
      <c r="I148" s="11" t="s">
        <v>1463</v>
      </c>
    </row>
    <row r="149" spans="1:9">
      <c r="A149" s="4"/>
      <c r="B149" s="4"/>
    </row>
    <row r="150" spans="1:9">
      <c r="A150" s="4"/>
      <c r="B150" s="4"/>
    </row>
    <row r="151" spans="1:9">
      <c r="A151" s="4"/>
      <c r="B151" s="4"/>
    </row>
    <row r="152" spans="1:9">
      <c r="A152" s="4"/>
      <c r="B152" s="4"/>
    </row>
    <row r="153" spans="1:9">
      <c r="A153" s="4"/>
      <c r="B153" s="4"/>
    </row>
    <row r="154" spans="1:9">
      <c r="A154" s="4"/>
      <c r="B154" s="4"/>
    </row>
    <row r="155" spans="1:9">
      <c r="A155" s="4"/>
      <c r="B155" s="4"/>
    </row>
    <row r="156" spans="1:9">
      <c r="A156" s="5"/>
      <c r="B156" s="5"/>
    </row>
    <row r="181" spans="1:2">
      <c r="A181" s="4"/>
      <c r="B181" s="4"/>
    </row>
    <row r="182" spans="1:2">
      <c r="A182" s="4"/>
      <c r="B182" s="4"/>
    </row>
    <row r="183" spans="1:2">
      <c r="A183" s="4"/>
      <c r="B183" s="4"/>
    </row>
    <row r="184" spans="1:2">
      <c r="A184" s="5"/>
      <c r="B184" s="5"/>
    </row>
  </sheetData>
  <mergeCells count="10">
    <mergeCell ref="A49:I49"/>
    <mergeCell ref="A69:I69"/>
    <mergeCell ref="A89:I89"/>
    <mergeCell ref="A109:I109"/>
    <mergeCell ref="A129:I129"/>
    <mergeCell ref="A1:I1"/>
    <mergeCell ref="A2:I2"/>
    <mergeCell ref="A3:I3"/>
    <mergeCell ref="A4:I4"/>
    <mergeCell ref="A29:I29"/>
  </mergeCells>
  <pageMargins left="0" right="0" top="0.19685039370078741" bottom="0.74803149606299213" header="0.31496062992125984" footer="0.31496062992125984"/>
  <pageSetup paperSize="9" orientation="landscape" r:id="rId1"/>
  <headerFooter>
    <oddFooter>&amp;CPage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opLeftCell="B62" zoomScaleNormal="100" workbookViewId="0">
      <selection activeCell="C66" sqref="C66"/>
    </sheetView>
  </sheetViews>
  <sheetFormatPr defaultColWidth="9.1796875" defaultRowHeight="14.5"/>
  <cols>
    <col min="1" max="1" width="5.7265625" style="1" customWidth="1"/>
    <col min="2" max="2" width="22" style="1" customWidth="1"/>
    <col min="3" max="3" width="16.26953125" style="1" customWidth="1"/>
    <col min="4" max="4" width="11.453125" style="1" customWidth="1"/>
    <col min="5" max="5" width="16.81640625" style="1" customWidth="1"/>
    <col min="6" max="6" width="12.1796875" style="1" customWidth="1"/>
    <col min="7" max="7" width="15.26953125" style="1" customWidth="1"/>
    <col min="8" max="8" width="16.453125" style="1" customWidth="1"/>
    <col min="9" max="9" width="19.81640625" style="1" customWidth="1"/>
    <col min="10" max="16384" width="9.1796875" style="1"/>
  </cols>
  <sheetData>
    <row r="1" spans="1:9" ht="29.25" customHeight="1">
      <c r="A1" s="698" t="s">
        <v>11</v>
      </c>
      <c r="B1" s="698"/>
      <c r="C1" s="698"/>
      <c r="D1" s="698"/>
      <c r="E1" s="698"/>
      <c r="F1" s="698"/>
      <c r="G1" s="698"/>
      <c r="H1" s="698"/>
      <c r="I1" s="698"/>
    </row>
    <row r="2" spans="1:9" ht="18.75" customHeight="1">
      <c r="A2" s="698" t="s">
        <v>1611</v>
      </c>
      <c r="B2" s="698"/>
      <c r="C2" s="698"/>
      <c r="D2" s="698"/>
      <c r="E2" s="698"/>
      <c r="F2" s="698"/>
      <c r="G2" s="698"/>
      <c r="H2" s="698"/>
      <c r="I2" s="698"/>
    </row>
    <row r="3" spans="1:9" ht="43.5" customHeight="1">
      <c r="A3" s="759" t="s">
        <v>571</v>
      </c>
      <c r="B3" s="759"/>
      <c r="C3" s="759"/>
      <c r="D3" s="759"/>
      <c r="E3" s="759"/>
      <c r="F3" s="759"/>
      <c r="G3" s="759"/>
      <c r="H3" s="759"/>
      <c r="I3" s="759"/>
    </row>
    <row r="4" spans="1:9" s="3" customFormat="1" ht="51">
      <c r="A4" s="2" t="s">
        <v>572</v>
      </c>
      <c r="B4" s="2" t="s">
        <v>3</v>
      </c>
      <c r="C4" s="2" t="s">
        <v>38</v>
      </c>
      <c r="D4" s="2" t="s">
        <v>5</v>
      </c>
      <c r="E4" s="2" t="s">
        <v>6</v>
      </c>
      <c r="F4" s="2" t="s">
        <v>2</v>
      </c>
      <c r="G4" s="2" t="s">
        <v>10</v>
      </c>
      <c r="H4" s="2" t="s">
        <v>4</v>
      </c>
      <c r="I4" s="2" t="s">
        <v>573</v>
      </c>
    </row>
    <row r="5" spans="1:9" ht="17">
      <c r="A5" s="6">
        <v>1</v>
      </c>
      <c r="B5" s="23" t="s">
        <v>62</v>
      </c>
      <c r="C5" s="7"/>
      <c r="D5" s="7"/>
      <c r="E5" s="10"/>
      <c r="F5" s="11"/>
      <c r="G5" s="11"/>
      <c r="H5" s="183"/>
      <c r="I5" s="11" t="s">
        <v>574</v>
      </c>
    </row>
    <row r="6" spans="1:9" ht="17">
      <c r="A6" s="6">
        <v>2</v>
      </c>
      <c r="B6" s="23" t="s">
        <v>62</v>
      </c>
      <c r="C6" s="8"/>
      <c r="D6" s="8"/>
      <c r="E6" s="10"/>
      <c r="F6" s="11"/>
      <c r="G6" s="11"/>
      <c r="H6" s="183"/>
      <c r="I6" s="11" t="s">
        <v>574</v>
      </c>
    </row>
    <row r="7" spans="1:9" ht="17">
      <c r="A7" s="6">
        <v>3</v>
      </c>
      <c r="B7" s="23" t="s">
        <v>131</v>
      </c>
      <c r="C7" s="8"/>
      <c r="D7" s="8"/>
      <c r="E7" s="10"/>
      <c r="F7" s="11"/>
      <c r="G7" s="11"/>
      <c r="H7" s="11"/>
      <c r="I7" s="11" t="s">
        <v>575</v>
      </c>
    </row>
    <row r="8" spans="1:9" ht="17">
      <c r="A8" s="6">
        <v>4</v>
      </c>
      <c r="B8" s="23" t="s">
        <v>131</v>
      </c>
      <c r="C8" s="8"/>
      <c r="D8" s="8"/>
      <c r="E8" s="10"/>
      <c r="F8" s="11"/>
      <c r="G8" s="11"/>
      <c r="H8" s="11"/>
      <c r="I8" s="11" t="s">
        <v>576</v>
      </c>
    </row>
    <row r="9" spans="1:9" ht="17">
      <c r="A9" s="6">
        <v>5</v>
      </c>
      <c r="B9" s="23" t="s">
        <v>23</v>
      </c>
      <c r="C9" s="8"/>
      <c r="D9" s="8"/>
      <c r="E9" s="10"/>
      <c r="F9" s="11"/>
      <c r="G9" s="11"/>
      <c r="H9" s="11"/>
      <c r="I9" s="11" t="s">
        <v>577</v>
      </c>
    </row>
    <row r="10" spans="1:9" ht="17">
      <c r="A10" s="6">
        <v>6</v>
      </c>
      <c r="B10" s="22" t="s">
        <v>31</v>
      </c>
      <c r="C10" s="184">
        <v>32940</v>
      </c>
      <c r="D10" s="8" t="s">
        <v>578</v>
      </c>
      <c r="E10" s="184">
        <v>1700</v>
      </c>
      <c r="F10" s="11">
        <v>14</v>
      </c>
      <c r="G10" s="11" t="s">
        <v>9</v>
      </c>
      <c r="H10" s="11" t="s">
        <v>579</v>
      </c>
      <c r="I10" s="11" t="s">
        <v>33</v>
      </c>
    </row>
    <row r="11" spans="1:9" ht="17">
      <c r="A11" s="6">
        <v>7</v>
      </c>
      <c r="B11" s="23" t="s">
        <v>23</v>
      </c>
      <c r="C11" s="8"/>
      <c r="D11" s="8"/>
      <c r="E11" s="10"/>
      <c r="F11" s="11"/>
      <c r="G11" s="11"/>
      <c r="H11" s="11"/>
      <c r="I11" s="11" t="s">
        <v>580</v>
      </c>
    </row>
    <row r="12" spans="1:9" ht="17">
      <c r="A12" s="6">
        <v>8</v>
      </c>
      <c r="B12" s="23" t="s">
        <v>23</v>
      </c>
      <c r="C12" s="8"/>
      <c r="D12" s="8"/>
      <c r="E12" s="10"/>
      <c r="F12" s="11"/>
      <c r="G12" s="11"/>
      <c r="H12" s="11"/>
      <c r="I12" s="11" t="s">
        <v>580</v>
      </c>
    </row>
    <row r="13" spans="1:9" ht="17">
      <c r="A13" s="6">
        <v>9</v>
      </c>
      <c r="B13" s="23" t="s">
        <v>54</v>
      </c>
      <c r="C13" s="8"/>
      <c r="D13" s="8"/>
      <c r="E13" s="10"/>
      <c r="F13" s="11"/>
      <c r="G13" s="11"/>
      <c r="H13" s="11"/>
      <c r="I13" s="11" t="s">
        <v>581</v>
      </c>
    </row>
    <row r="14" spans="1:9" ht="17">
      <c r="A14" s="6">
        <v>10</v>
      </c>
      <c r="B14" s="23" t="s">
        <v>131</v>
      </c>
      <c r="C14" s="8"/>
      <c r="D14" s="8"/>
      <c r="E14" s="10"/>
      <c r="F14" s="11"/>
      <c r="G14" s="11"/>
      <c r="H14" s="11"/>
      <c r="I14" s="11" t="s">
        <v>582</v>
      </c>
    </row>
    <row r="15" spans="1:9" ht="17">
      <c r="A15" s="6">
        <v>11</v>
      </c>
      <c r="B15" s="23" t="s">
        <v>54</v>
      </c>
      <c r="C15" s="8"/>
      <c r="D15" s="8"/>
      <c r="E15" s="10"/>
      <c r="F15" s="11"/>
      <c r="G15" s="11"/>
      <c r="H15" s="11"/>
      <c r="I15" s="11" t="s">
        <v>581</v>
      </c>
    </row>
    <row r="16" spans="1:9" ht="17">
      <c r="A16" s="6">
        <v>12</v>
      </c>
      <c r="B16" s="22" t="s">
        <v>31</v>
      </c>
      <c r="C16" s="185">
        <v>49507</v>
      </c>
      <c r="D16" s="185">
        <v>19569</v>
      </c>
      <c r="E16" s="185" t="s">
        <v>583</v>
      </c>
      <c r="F16" s="11">
        <v>21</v>
      </c>
      <c r="G16" s="11" t="s">
        <v>8</v>
      </c>
      <c r="H16" s="11" t="s">
        <v>584</v>
      </c>
      <c r="I16" s="11" t="s">
        <v>7</v>
      </c>
    </row>
    <row r="17" spans="1:9" ht="17">
      <c r="A17" s="6">
        <v>13</v>
      </c>
      <c r="B17" s="23" t="s">
        <v>23</v>
      </c>
      <c r="C17" s="8"/>
      <c r="D17" s="8"/>
      <c r="E17" s="10"/>
      <c r="F17" s="11"/>
      <c r="G17" s="11"/>
      <c r="H17" s="11"/>
      <c r="I17" s="11" t="s">
        <v>585</v>
      </c>
    </row>
    <row r="18" spans="1:9" ht="17">
      <c r="A18" s="6">
        <v>14</v>
      </c>
      <c r="B18" s="23" t="s">
        <v>23</v>
      </c>
      <c r="C18" s="8"/>
      <c r="D18" s="8"/>
      <c r="E18" s="10"/>
      <c r="F18" s="11"/>
      <c r="G18" s="11"/>
      <c r="H18" s="11"/>
      <c r="I18" s="11" t="s">
        <v>585</v>
      </c>
    </row>
    <row r="19" spans="1:9" ht="17">
      <c r="A19" s="6">
        <v>15</v>
      </c>
      <c r="B19" s="22" t="s">
        <v>31</v>
      </c>
      <c r="C19" s="185">
        <v>9704</v>
      </c>
      <c r="D19" s="185">
        <v>5271</v>
      </c>
      <c r="E19" s="10" t="s">
        <v>586</v>
      </c>
      <c r="F19" s="11">
        <v>8</v>
      </c>
      <c r="G19" s="11" t="s">
        <v>8</v>
      </c>
      <c r="H19" s="11" t="s">
        <v>587</v>
      </c>
      <c r="I19" s="11" t="s">
        <v>588</v>
      </c>
    </row>
    <row r="20" spans="1:9" ht="17">
      <c r="A20" s="6">
        <v>16</v>
      </c>
      <c r="B20" s="22" t="s">
        <v>31</v>
      </c>
      <c r="C20" s="185">
        <v>9716</v>
      </c>
      <c r="D20" s="185">
        <v>5498</v>
      </c>
      <c r="E20" s="10" t="s">
        <v>589</v>
      </c>
      <c r="F20" s="11">
        <v>8</v>
      </c>
      <c r="G20" s="11" t="s">
        <v>8</v>
      </c>
      <c r="H20" s="11" t="s">
        <v>587</v>
      </c>
      <c r="I20" s="11" t="s">
        <v>588</v>
      </c>
    </row>
    <row r="21" spans="1:9" ht="17">
      <c r="A21" s="6">
        <v>17</v>
      </c>
      <c r="B21" s="186" t="s">
        <v>153</v>
      </c>
      <c r="C21" s="8"/>
      <c r="D21" s="8"/>
      <c r="E21" s="10"/>
      <c r="F21" s="11"/>
      <c r="G21" s="11"/>
      <c r="H21" s="11"/>
      <c r="I21" s="11" t="s">
        <v>590</v>
      </c>
    </row>
    <row r="22" spans="1:9" ht="17">
      <c r="A22" s="6">
        <v>18</v>
      </c>
      <c r="B22" s="22" t="s">
        <v>31</v>
      </c>
      <c r="C22" s="185">
        <v>49517</v>
      </c>
      <c r="D22" s="185">
        <v>20674</v>
      </c>
      <c r="E22" s="10" t="s">
        <v>591</v>
      </c>
      <c r="F22" s="11">
        <v>21</v>
      </c>
      <c r="G22" s="11" t="s">
        <v>8</v>
      </c>
      <c r="H22" s="11" t="s">
        <v>584</v>
      </c>
      <c r="I22" s="11" t="s">
        <v>7</v>
      </c>
    </row>
    <row r="23" spans="1:9" ht="57.75" customHeight="1">
      <c r="A23" s="759" t="s">
        <v>1214</v>
      </c>
      <c r="B23" s="759"/>
      <c r="C23" s="759"/>
      <c r="D23" s="759"/>
      <c r="E23" s="759"/>
      <c r="F23" s="759"/>
      <c r="G23" s="759"/>
      <c r="H23" s="759"/>
      <c r="I23" s="759"/>
    </row>
    <row r="24" spans="1:9" ht="51">
      <c r="A24" s="2" t="s">
        <v>572</v>
      </c>
      <c r="B24" s="2" t="s">
        <v>3</v>
      </c>
      <c r="C24" s="2" t="s">
        <v>12</v>
      </c>
      <c r="D24" s="2" t="s">
        <v>5</v>
      </c>
      <c r="E24" s="2" t="s">
        <v>6</v>
      </c>
      <c r="F24" s="2" t="s">
        <v>2</v>
      </c>
      <c r="G24" s="2" t="s">
        <v>10</v>
      </c>
      <c r="H24" s="2" t="s">
        <v>4</v>
      </c>
      <c r="I24" s="2" t="s">
        <v>573</v>
      </c>
    </row>
    <row r="25" spans="1:9" ht="17">
      <c r="A25" s="6">
        <v>1</v>
      </c>
      <c r="B25" s="9" t="s">
        <v>23</v>
      </c>
      <c r="C25" s="8"/>
      <c r="D25" s="14"/>
      <c r="E25" s="10"/>
      <c r="F25" s="11"/>
      <c r="G25" s="11"/>
      <c r="H25" s="187"/>
      <c r="I25" s="114" t="s">
        <v>1215</v>
      </c>
    </row>
    <row r="26" spans="1:9" ht="17">
      <c r="A26" s="6">
        <v>2</v>
      </c>
      <c r="B26" s="9" t="s">
        <v>23</v>
      </c>
      <c r="C26" s="8"/>
      <c r="D26" s="14"/>
      <c r="E26" s="10"/>
      <c r="F26" s="11"/>
      <c r="G26" s="11"/>
      <c r="H26" s="11"/>
      <c r="I26" s="114" t="s">
        <v>1215</v>
      </c>
    </row>
    <row r="27" spans="1:9" ht="17">
      <c r="A27" s="6">
        <v>3</v>
      </c>
      <c r="B27" s="12" t="s">
        <v>31</v>
      </c>
      <c r="C27" s="182">
        <v>7780</v>
      </c>
      <c r="D27" s="182">
        <v>2572</v>
      </c>
      <c r="E27" s="10" t="s">
        <v>592</v>
      </c>
      <c r="F27" s="11">
        <v>7</v>
      </c>
      <c r="G27" s="11" t="s">
        <v>692</v>
      </c>
      <c r="H27" s="11" t="s">
        <v>23</v>
      </c>
      <c r="I27" s="306" t="s">
        <v>278</v>
      </c>
    </row>
    <row r="28" spans="1:9" ht="17">
      <c r="A28" s="6">
        <v>4</v>
      </c>
      <c r="B28" s="12" t="s">
        <v>31</v>
      </c>
      <c r="C28" s="182">
        <v>78670</v>
      </c>
      <c r="D28" s="182">
        <v>31069</v>
      </c>
      <c r="E28" s="10" t="s">
        <v>583</v>
      </c>
      <c r="F28" s="11">
        <v>32</v>
      </c>
      <c r="G28" s="11" t="s">
        <v>8</v>
      </c>
      <c r="H28" s="11"/>
      <c r="I28" s="114" t="s">
        <v>601</v>
      </c>
    </row>
    <row r="29" spans="1:9" ht="17">
      <c r="A29" s="6">
        <v>5</v>
      </c>
      <c r="B29" s="12" t="s">
        <v>31</v>
      </c>
      <c r="C29" s="182">
        <v>7789</v>
      </c>
      <c r="D29" s="182">
        <v>2942</v>
      </c>
      <c r="E29" s="10" t="s">
        <v>594</v>
      </c>
      <c r="F29" s="11">
        <v>7</v>
      </c>
      <c r="G29" s="11" t="s">
        <v>692</v>
      </c>
      <c r="H29" s="11"/>
      <c r="I29" s="114" t="s">
        <v>593</v>
      </c>
    </row>
    <row r="30" spans="1:9" ht="17">
      <c r="A30" s="6">
        <v>6</v>
      </c>
      <c r="B30" s="9" t="s">
        <v>1205</v>
      </c>
      <c r="C30" s="8"/>
      <c r="D30" s="14"/>
      <c r="E30" s="10"/>
      <c r="F30" s="11"/>
      <c r="G30" s="11"/>
      <c r="H30" s="11"/>
      <c r="I30" s="114" t="s">
        <v>595</v>
      </c>
    </row>
    <row r="31" spans="1:9" ht="17">
      <c r="A31" s="6">
        <v>7</v>
      </c>
      <c r="B31" s="12" t="s">
        <v>31</v>
      </c>
      <c r="C31" s="182">
        <v>32839</v>
      </c>
      <c r="D31" s="182">
        <v>13282</v>
      </c>
      <c r="E31" s="10" t="s">
        <v>596</v>
      </c>
      <c r="F31" s="11">
        <v>15</v>
      </c>
      <c r="G31" s="11" t="s">
        <v>9</v>
      </c>
      <c r="H31" s="182" t="s">
        <v>597</v>
      </c>
      <c r="I31" s="11" t="s">
        <v>33</v>
      </c>
    </row>
    <row r="32" spans="1:9" ht="17">
      <c r="A32" s="6">
        <v>8</v>
      </c>
      <c r="B32" s="12" t="s">
        <v>31</v>
      </c>
      <c r="C32" s="182">
        <v>13131</v>
      </c>
      <c r="D32" s="182">
        <v>5233</v>
      </c>
      <c r="E32" s="10" t="s">
        <v>598</v>
      </c>
      <c r="F32" s="11">
        <v>10</v>
      </c>
      <c r="G32" s="11" t="s">
        <v>9</v>
      </c>
      <c r="H32" s="182" t="s">
        <v>599</v>
      </c>
      <c r="I32" s="11" t="s">
        <v>33</v>
      </c>
    </row>
    <row r="33" spans="1:9" ht="17">
      <c r="A33" s="6">
        <v>9</v>
      </c>
      <c r="B33" s="12" t="s">
        <v>31</v>
      </c>
      <c r="C33" s="182">
        <v>32829</v>
      </c>
      <c r="D33" s="182">
        <v>11988</v>
      </c>
      <c r="E33" s="10" t="s">
        <v>600</v>
      </c>
      <c r="F33" s="11">
        <v>15</v>
      </c>
      <c r="G33" s="11" t="s">
        <v>9</v>
      </c>
      <c r="H33" s="182" t="s">
        <v>599</v>
      </c>
      <c r="I33" s="11" t="s">
        <v>33</v>
      </c>
    </row>
    <row r="34" spans="1:9" ht="17">
      <c r="A34" s="6">
        <v>10</v>
      </c>
      <c r="B34" s="9" t="s">
        <v>62</v>
      </c>
      <c r="C34" s="8"/>
      <c r="D34" s="14"/>
      <c r="E34" s="10"/>
      <c r="F34" s="11"/>
      <c r="G34" s="11"/>
      <c r="H34" s="11"/>
      <c r="I34" s="114" t="s">
        <v>601</v>
      </c>
    </row>
    <row r="35" spans="1:9" ht="17">
      <c r="A35" s="6">
        <v>11</v>
      </c>
      <c r="B35" s="12" t="s">
        <v>31</v>
      </c>
      <c r="C35" s="182">
        <v>78601</v>
      </c>
      <c r="D35" s="182">
        <v>30453</v>
      </c>
      <c r="E35" s="10" t="s">
        <v>602</v>
      </c>
      <c r="F35" s="11">
        <v>32</v>
      </c>
      <c r="G35" s="11" t="s">
        <v>8</v>
      </c>
      <c r="H35" s="11"/>
      <c r="I35" s="114" t="s">
        <v>601</v>
      </c>
    </row>
    <row r="36" spans="1:9" ht="17">
      <c r="A36" s="6">
        <v>12</v>
      </c>
      <c r="B36" s="12" t="s">
        <v>31</v>
      </c>
      <c r="C36" s="182">
        <v>32832</v>
      </c>
      <c r="D36" s="182">
        <v>12569</v>
      </c>
      <c r="E36" s="10" t="s">
        <v>603</v>
      </c>
      <c r="F36" s="11">
        <v>15</v>
      </c>
      <c r="G36" s="11" t="s">
        <v>9</v>
      </c>
      <c r="H36" s="181" t="s">
        <v>599</v>
      </c>
      <c r="I36" s="11" t="s">
        <v>33</v>
      </c>
    </row>
    <row r="37" spans="1:9" ht="17">
      <c r="A37" s="6">
        <v>13</v>
      </c>
      <c r="B37" s="9" t="s">
        <v>62</v>
      </c>
      <c r="C37" s="8"/>
      <c r="D37" s="14"/>
      <c r="E37" s="10"/>
      <c r="F37" s="11"/>
      <c r="G37" s="11"/>
      <c r="H37" s="11"/>
      <c r="I37" s="114" t="s">
        <v>601</v>
      </c>
    </row>
    <row r="38" spans="1:9" ht="17">
      <c r="A38" s="6">
        <v>14</v>
      </c>
      <c r="B38" s="12" t="s">
        <v>31</v>
      </c>
      <c r="C38" s="182">
        <v>41536</v>
      </c>
      <c r="D38" s="182">
        <v>16876</v>
      </c>
      <c r="E38" s="10" t="s">
        <v>604</v>
      </c>
      <c r="F38" s="11">
        <v>17</v>
      </c>
      <c r="G38" s="11" t="s">
        <v>9</v>
      </c>
      <c r="H38" s="11"/>
      <c r="I38" s="11" t="s">
        <v>117</v>
      </c>
    </row>
    <row r="39" spans="1:9" ht="17">
      <c r="A39" s="6">
        <v>15</v>
      </c>
      <c r="B39" s="12" t="s">
        <v>31</v>
      </c>
      <c r="C39" s="182">
        <v>40218</v>
      </c>
      <c r="D39" s="182">
        <v>18401</v>
      </c>
      <c r="E39" s="10" t="s">
        <v>605</v>
      </c>
      <c r="F39" s="11">
        <v>17</v>
      </c>
      <c r="G39" s="11" t="s">
        <v>9</v>
      </c>
      <c r="H39" s="101">
        <v>1.31</v>
      </c>
      <c r="I39" s="11" t="s">
        <v>33</v>
      </c>
    </row>
    <row r="40" spans="1:9" ht="17">
      <c r="A40" s="6">
        <v>16</v>
      </c>
      <c r="B40" s="12" t="s">
        <v>31</v>
      </c>
      <c r="C40" s="182">
        <v>33284</v>
      </c>
      <c r="D40" s="182">
        <v>13843</v>
      </c>
      <c r="E40" s="10" t="s">
        <v>606</v>
      </c>
      <c r="F40" s="11">
        <v>15</v>
      </c>
      <c r="G40" s="11" t="s">
        <v>9</v>
      </c>
      <c r="H40" s="101">
        <v>8.266</v>
      </c>
      <c r="I40" s="11" t="s">
        <v>33</v>
      </c>
    </row>
    <row r="41" spans="1:9" ht="17">
      <c r="A41" s="6">
        <v>17</v>
      </c>
      <c r="B41" s="12" t="s">
        <v>31</v>
      </c>
      <c r="C41" s="182">
        <v>78716</v>
      </c>
      <c r="D41" s="182">
        <v>31280</v>
      </c>
      <c r="E41" s="10" t="s">
        <v>607</v>
      </c>
      <c r="F41" s="11">
        <v>32</v>
      </c>
      <c r="G41" s="11" t="s">
        <v>8</v>
      </c>
      <c r="H41" s="11"/>
      <c r="I41" s="114" t="s">
        <v>601</v>
      </c>
    </row>
    <row r="42" spans="1:9" ht="17">
      <c r="A42" s="6">
        <v>18</v>
      </c>
      <c r="B42" s="12" t="s">
        <v>31</v>
      </c>
      <c r="C42" s="182">
        <v>30187</v>
      </c>
      <c r="D42" s="182">
        <v>11799</v>
      </c>
      <c r="E42" s="10" t="s">
        <v>608</v>
      </c>
      <c r="F42" s="11">
        <v>14</v>
      </c>
      <c r="G42" s="11" t="s">
        <v>9</v>
      </c>
      <c r="H42" s="11" t="s">
        <v>609</v>
      </c>
      <c r="I42" s="11" t="s">
        <v>33</v>
      </c>
    </row>
    <row r="43" spans="1:9" ht="57.75" customHeight="1">
      <c r="A43" s="759" t="s">
        <v>632</v>
      </c>
      <c r="B43" s="759"/>
      <c r="C43" s="759"/>
      <c r="D43" s="759"/>
      <c r="E43" s="759"/>
      <c r="F43" s="759"/>
      <c r="G43" s="759"/>
      <c r="H43" s="759"/>
      <c r="I43" s="759"/>
    </row>
    <row r="44" spans="1:9" ht="51">
      <c r="A44" s="2" t="s">
        <v>572</v>
      </c>
      <c r="B44" s="2" t="s">
        <v>3</v>
      </c>
      <c r="C44" s="2" t="s">
        <v>12</v>
      </c>
      <c r="D44" s="2" t="s">
        <v>5</v>
      </c>
      <c r="E44" s="2" t="s">
        <v>6</v>
      </c>
      <c r="F44" s="2" t="s">
        <v>2</v>
      </c>
      <c r="G44" s="2" t="s">
        <v>10</v>
      </c>
      <c r="H44" s="2" t="s">
        <v>4</v>
      </c>
      <c r="I44" s="2" t="s">
        <v>573</v>
      </c>
    </row>
    <row r="45" spans="1:9" ht="17">
      <c r="A45" s="6">
        <v>1</v>
      </c>
      <c r="B45" s="12" t="s">
        <v>31</v>
      </c>
      <c r="C45" s="182">
        <v>7872</v>
      </c>
      <c r="D45" s="11" t="s">
        <v>610</v>
      </c>
      <c r="E45" s="11" t="s">
        <v>611</v>
      </c>
      <c r="F45" s="11">
        <v>2</v>
      </c>
      <c r="G45" s="11" t="s">
        <v>9</v>
      </c>
      <c r="H45" s="187"/>
      <c r="I45" s="11" t="s">
        <v>33</v>
      </c>
    </row>
    <row r="46" spans="1:9" ht="17">
      <c r="A46" s="6">
        <v>2</v>
      </c>
      <c r="B46" s="12" t="s">
        <v>31</v>
      </c>
      <c r="C46" s="182">
        <v>11623</v>
      </c>
      <c r="D46" s="11" t="s">
        <v>612</v>
      </c>
      <c r="E46" s="11" t="s">
        <v>106</v>
      </c>
      <c r="F46" s="11">
        <v>3</v>
      </c>
      <c r="G46" s="11" t="s">
        <v>9</v>
      </c>
      <c r="H46" s="11"/>
      <c r="I46" s="11" t="s">
        <v>33</v>
      </c>
    </row>
    <row r="47" spans="1:9" ht="17">
      <c r="A47" s="6">
        <v>3</v>
      </c>
      <c r="B47" s="12" t="s">
        <v>31</v>
      </c>
      <c r="C47" s="182">
        <v>7867</v>
      </c>
      <c r="D47" s="11" t="s">
        <v>610</v>
      </c>
      <c r="E47" s="11" t="s">
        <v>610</v>
      </c>
      <c r="F47" s="11">
        <v>2</v>
      </c>
      <c r="G47" s="11" t="s">
        <v>9</v>
      </c>
      <c r="H47" s="11"/>
      <c r="I47" s="11" t="s">
        <v>33</v>
      </c>
    </row>
    <row r="48" spans="1:9" ht="17">
      <c r="A48" s="6">
        <v>4</v>
      </c>
      <c r="B48" s="12" t="s">
        <v>31</v>
      </c>
      <c r="C48" s="182">
        <v>7693</v>
      </c>
      <c r="D48" s="11" t="s">
        <v>613</v>
      </c>
      <c r="E48" s="11" t="s">
        <v>610</v>
      </c>
      <c r="F48" s="11">
        <v>2</v>
      </c>
      <c r="G48" s="11" t="s">
        <v>9</v>
      </c>
      <c r="H48" s="11"/>
      <c r="I48" s="11" t="s">
        <v>33</v>
      </c>
    </row>
    <row r="49" spans="1:9" ht="17">
      <c r="A49" s="6">
        <v>5</v>
      </c>
      <c r="B49" s="9" t="s">
        <v>169</v>
      </c>
      <c r="C49" s="182"/>
      <c r="D49" s="182"/>
      <c r="E49" s="11"/>
      <c r="F49" s="11"/>
      <c r="G49" s="11"/>
      <c r="H49" s="11"/>
      <c r="I49" s="11" t="s">
        <v>614</v>
      </c>
    </row>
    <row r="50" spans="1:9" ht="17">
      <c r="A50" s="6">
        <v>6</v>
      </c>
      <c r="B50" s="12" t="s">
        <v>31</v>
      </c>
      <c r="C50" s="182">
        <v>1904</v>
      </c>
      <c r="D50" s="11" t="s">
        <v>615</v>
      </c>
      <c r="E50" s="11" t="s">
        <v>616</v>
      </c>
      <c r="F50" s="11">
        <v>0</v>
      </c>
      <c r="G50" s="11" t="s">
        <v>9</v>
      </c>
      <c r="H50" s="11" t="s">
        <v>617</v>
      </c>
      <c r="I50" s="11" t="s">
        <v>618</v>
      </c>
    </row>
    <row r="51" spans="1:9" ht="17">
      <c r="A51" s="6">
        <v>7</v>
      </c>
      <c r="B51" s="12" t="s">
        <v>23</v>
      </c>
      <c r="C51" s="182"/>
      <c r="D51" s="182"/>
      <c r="E51" s="11"/>
      <c r="F51" s="11"/>
      <c r="G51" s="11"/>
      <c r="H51" s="182"/>
      <c r="I51" s="11" t="s">
        <v>619</v>
      </c>
    </row>
    <row r="52" spans="1:9" ht="17">
      <c r="A52" s="6">
        <v>8</v>
      </c>
      <c r="B52" s="12" t="s">
        <v>23</v>
      </c>
      <c r="C52" s="182"/>
      <c r="D52" s="182"/>
      <c r="E52" s="11"/>
      <c r="F52" s="11"/>
      <c r="G52" s="11"/>
      <c r="H52" s="182"/>
      <c r="I52" s="11" t="s">
        <v>619</v>
      </c>
    </row>
    <row r="53" spans="1:9" ht="17">
      <c r="A53" s="6">
        <v>9</v>
      </c>
      <c r="B53" s="9" t="s">
        <v>54</v>
      </c>
      <c r="C53" s="182"/>
      <c r="D53" s="182"/>
      <c r="E53" s="11"/>
      <c r="F53" s="11"/>
      <c r="G53" s="11"/>
      <c r="H53" s="182"/>
      <c r="I53" s="11" t="s">
        <v>620</v>
      </c>
    </row>
    <row r="54" spans="1:9" ht="17">
      <c r="A54" s="6">
        <v>10</v>
      </c>
      <c r="B54" s="12" t="s">
        <v>31</v>
      </c>
      <c r="C54" s="182">
        <v>32963</v>
      </c>
      <c r="D54" s="11" t="s">
        <v>621</v>
      </c>
      <c r="E54" s="11" t="s">
        <v>106</v>
      </c>
      <c r="F54" s="11">
        <v>10</v>
      </c>
      <c r="G54" s="11" t="s">
        <v>9</v>
      </c>
      <c r="H54" s="11"/>
      <c r="I54" s="11" t="s">
        <v>33</v>
      </c>
    </row>
    <row r="55" spans="1:9" ht="17">
      <c r="A55" s="6">
        <v>11</v>
      </c>
      <c r="B55" s="9" t="s">
        <v>54</v>
      </c>
      <c r="C55" s="182"/>
      <c r="D55" s="182"/>
      <c r="E55" s="11"/>
      <c r="F55" s="11"/>
      <c r="G55" s="11"/>
      <c r="H55" s="11"/>
      <c r="I55" s="11" t="s">
        <v>620</v>
      </c>
    </row>
    <row r="56" spans="1:9" ht="17">
      <c r="A56" s="6">
        <v>12</v>
      </c>
      <c r="B56" s="12" t="s">
        <v>31</v>
      </c>
      <c r="C56" s="182">
        <v>41561</v>
      </c>
      <c r="D56" s="11" t="s">
        <v>622</v>
      </c>
      <c r="E56" s="11" t="s">
        <v>106</v>
      </c>
      <c r="F56" s="11">
        <v>12</v>
      </c>
      <c r="G56" s="11" t="s">
        <v>9</v>
      </c>
      <c r="H56" s="11" t="s">
        <v>584</v>
      </c>
      <c r="I56" s="11" t="s">
        <v>33</v>
      </c>
    </row>
    <row r="57" spans="1:9" ht="17">
      <c r="A57" s="6">
        <v>13</v>
      </c>
      <c r="B57" s="12" t="s">
        <v>31</v>
      </c>
      <c r="C57" s="182">
        <v>11627</v>
      </c>
      <c r="D57" s="11" t="s">
        <v>623</v>
      </c>
      <c r="E57" s="11" t="s">
        <v>106</v>
      </c>
      <c r="F57" s="11">
        <v>3</v>
      </c>
      <c r="G57" s="11" t="s">
        <v>9</v>
      </c>
      <c r="H57" s="11"/>
      <c r="I57" s="11" t="s">
        <v>33</v>
      </c>
    </row>
    <row r="58" spans="1:9" ht="17">
      <c r="A58" s="6">
        <v>14</v>
      </c>
      <c r="B58" s="12" t="s">
        <v>31</v>
      </c>
      <c r="C58" s="182">
        <v>24975</v>
      </c>
      <c r="D58" s="11" t="s">
        <v>624</v>
      </c>
      <c r="E58" s="11" t="s">
        <v>76</v>
      </c>
      <c r="F58" s="11">
        <v>9</v>
      </c>
      <c r="G58" s="11" t="s">
        <v>9</v>
      </c>
      <c r="H58" s="11"/>
      <c r="I58" s="11" t="s">
        <v>33</v>
      </c>
    </row>
    <row r="59" spans="1:9" ht="17">
      <c r="A59" s="6">
        <v>15</v>
      </c>
      <c r="B59" s="12" t="s">
        <v>31</v>
      </c>
      <c r="C59" s="182">
        <v>24961</v>
      </c>
      <c r="D59" s="11" t="s">
        <v>625</v>
      </c>
      <c r="E59" s="11" t="s">
        <v>106</v>
      </c>
      <c r="F59" s="11">
        <v>9</v>
      </c>
      <c r="G59" s="11" t="s">
        <v>9</v>
      </c>
      <c r="H59" s="11" t="s">
        <v>587</v>
      </c>
      <c r="I59" s="11" t="s">
        <v>33</v>
      </c>
    </row>
    <row r="60" spans="1:9" ht="17">
      <c r="A60" s="6">
        <v>16</v>
      </c>
      <c r="B60" s="12" t="s">
        <v>31</v>
      </c>
      <c r="C60" s="182">
        <v>24965</v>
      </c>
      <c r="D60" s="11" t="s">
        <v>626</v>
      </c>
      <c r="E60" s="11" t="s">
        <v>627</v>
      </c>
      <c r="F60" s="11">
        <v>9</v>
      </c>
      <c r="G60" s="11" t="s">
        <v>9</v>
      </c>
      <c r="H60" s="11" t="s">
        <v>587</v>
      </c>
      <c r="I60" s="11" t="s">
        <v>33</v>
      </c>
    </row>
    <row r="61" spans="1:9" ht="17">
      <c r="A61" s="6">
        <v>17</v>
      </c>
      <c r="B61" s="12" t="s">
        <v>31</v>
      </c>
      <c r="C61" s="182">
        <v>47591</v>
      </c>
      <c r="D61" s="11" t="s">
        <v>628</v>
      </c>
      <c r="E61" s="11" t="s">
        <v>629</v>
      </c>
      <c r="F61" s="11">
        <v>17</v>
      </c>
      <c r="G61" s="11" t="s">
        <v>9</v>
      </c>
      <c r="H61" s="11"/>
      <c r="I61" s="11" t="s">
        <v>33</v>
      </c>
    </row>
    <row r="62" spans="1:9" ht="17">
      <c r="A62" s="6">
        <v>18</v>
      </c>
      <c r="B62" s="12" t="s">
        <v>31</v>
      </c>
      <c r="C62" s="182">
        <v>50</v>
      </c>
      <c r="D62" s="11" t="s">
        <v>630</v>
      </c>
      <c r="E62" s="11" t="s">
        <v>631</v>
      </c>
      <c r="F62" s="11">
        <v>21</v>
      </c>
      <c r="G62" s="11" t="s">
        <v>9</v>
      </c>
      <c r="H62" s="11" t="s">
        <v>584</v>
      </c>
      <c r="I62" s="11" t="s">
        <v>7</v>
      </c>
    </row>
    <row r="63" spans="1:9">
      <c r="A63" s="4"/>
      <c r="B63" s="4"/>
    </row>
    <row r="64" spans="1:9" ht="46.5" customHeight="1">
      <c r="A64" s="759" t="s">
        <v>633</v>
      </c>
      <c r="B64" s="759"/>
      <c r="C64" s="759"/>
      <c r="D64" s="759"/>
      <c r="E64" s="759"/>
      <c r="F64" s="759"/>
      <c r="G64" s="759"/>
      <c r="H64" s="759"/>
      <c r="I64" s="759"/>
    </row>
    <row r="65" spans="1:9" ht="51">
      <c r="A65" s="2" t="s">
        <v>572</v>
      </c>
      <c r="B65" s="2" t="s">
        <v>3</v>
      </c>
      <c r="C65" s="2" t="s">
        <v>12</v>
      </c>
      <c r="D65" s="2" t="s">
        <v>5</v>
      </c>
      <c r="E65" s="2" t="s">
        <v>6</v>
      </c>
      <c r="F65" s="2" t="s">
        <v>2</v>
      </c>
      <c r="G65" s="2" t="s">
        <v>10</v>
      </c>
      <c r="H65" s="2" t="s">
        <v>4</v>
      </c>
      <c r="I65" s="2" t="s">
        <v>573</v>
      </c>
    </row>
    <row r="66" spans="1:9" ht="17">
      <c r="A66" s="6">
        <v>1</v>
      </c>
      <c r="B66" s="12" t="s">
        <v>62</v>
      </c>
      <c r="C66" s="8"/>
      <c r="D66" s="8"/>
      <c r="E66" s="10"/>
      <c r="F66" s="11"/>
      <c r="G66" s="11"/>
      <c r="H66" s="11"/>
      <c r="I66" s="11" t="s">
        <v>574</v>
      </c>
    </row>
    <row r="67" spans="1:9" ht="17">
      <c r="A67" s="6">
        <v>2</v>
      </c>
      <c r="B67" s="12" t="s">
        <v>62</v>
      </c>
      <c r="C67" s="8"/>
      <c r="D67" s="8"/>
      <c r="E67" s="10"/>
      <c r="F67" s="11"/>
      <c r="G67" s="11"/>
      <c r="H67" s="11"/>
      <c r="I67" s="11" t="s">
        <v>574</v>
      </c>
    </row>
    <row r="68" spans="1:9">
      <c r="A68" s="4"/>
      <c r="B68" s="4"/>
    </row>
    <row r="69" spans="1:9">
      <c r="A69" s="4"/>
      <c r="B69" s="4"/>
    </row>
    <row r="70" spans="1:9">
      <c r="A70" s="4"/>
      <c r="B70" s="4"/>
    </row>
    <row r="71" spans="1:9">
      <c r="A71" s="4"/>
      <c r="B71" s="4"/>
    </row>
    <row r="72" spans="1:9">
      <c r="A72" s="4"/>
      <c r="B72" s="4"/>
    </row>
    <row r="73" spans="1:9">
      <c r="A73" s="4"/>
      <c r="B73" s="4"/>
    </row>
    <row r="74" spans="1:9">
      <c r="A74" s="4"/>
      <c r="B74" s="4"/>
    </row>
    <row r="75" spans="1:9">
      <c r="A75" s="4"/>
      <c r="B75" s="4"/>
    </row>
    <row r="76" spans="1:9">
      <c r="A76" s="4"/>
      <c r="B76" s="4"/>
    </row>
    <row r="77" spans="1:9">
      <c r="A77" s="4"/>
      <c r="B77" s="4"/>
    </row>
    <row r="78" spans="1:9">
      <c r="A78" s="4"/>
      <c r="B78" s="4"/>
    </row>
    <row r="79" spans="1:9">
      <c r="A79" s="4"/>
      <c r="B79" s="4"/>
    </row>
    <row r="80" spans="1:9">
      <c r="A80" s="4"/>
      <c r="B80" s="4"/>
    </row>
    <row r="81" spans="1:2">
      <c r="A81" s="5"/>
      <c r="B81" s="5"/>
    </row>
    <row r="82" spans="1:2">
      <c r="A82" s="5"/>
      <c r="B82" s="5"/>
    </row>
    <row r="83" spans="1:2">
      <c r="A83" s="5"/>
      <c r="B83" s="5"/>
    </row>
    <row r="84" spans="1:2">
      <c r="A84" s="5"/>
      <c r="B84" s="5"/>
    </row>
    <row r="85" spans="1:2">
      <c r="A85" s="5"/>
      <c r="B85" s="5"/>
    </row>
    <row r="86" spans="1:2">
      <c r="A86" s="5"/>
      <c r="B86" s="5"/>
    </row>
    <row r="87" spans="1:2">
      <c r="A87" s="5"/>
      <c r="B87" s="5"/>
    </row>
    <row r="88" spans="1:2">
      <c r="A88" s="5"/>
      <c r="B88" s="5"/>
    </row>
    <row r="89" spans="1:2">
      <c r="A89" s="5"/>
      <c r="B89" s="5"/>
    </row>
    <row r="90" spans="1:2">
      <c r="A90" s="5"/>
      <c r="B90" s="5"/>
    </row>
    <row r="91" spans="1:2">
      <c r="A91" s="5"/>
      <c r="B91" s="5"/>
    </row>
    <row r="92" spans="1:2">
      <c r="A92" s="5"/>
      <c r="B92" s="5"/>
    </row>
    <row r="93" spans="1:2">
      <c r="A93" s="5"/>
      <c r="B93" s="5"/>
    </row>
    <row r="94" spans="1:2">
      <c r="A94" s="5"/>
      <c r="B94" s="5"/>
    </row>
    <row r="95" spans="1:2">
      <c r="A95" s="5"/>
      <c r="B95" s="5"/>
    </row>
    <row r="96" spans="1:2">
      <c r="A96" s="5"/>
      <c r="B96" s="5"/>
    </row>
    <row r="97" spans="1:2">
      <c r="A97" s="5"/>
      <c r="B97" s="5"/>
    </row>
    <row r="98" spans="1:2">
      <c r="A98" s="5"/>
      <c r="B98" s="5"/>
    </row>
    <row r="99" spans="1:2">
      <c r="A99" s="5"/>
      <c r="B99" s="5"/>
    </row>
  </sheetData>
  <mergeCells count="6">
    <mergeCell ref="A64:I64"/>
    <mergeCell ref="A1:I1"/>
    <mergeCell ref="A2:I2"/>
    <mergeCell ref="A3:I3"/>
    <mergeCell ref="A23:I23"/>
    <mergeCell ref="A43:I43"/>
  </mergeCells>
  <pageMargins left="0" right="0" top="0.19685039370078741" bottom="0.74803149606299213" header="0.31496062992125984" footer="0.31496062992125984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8"/>
  <sheetViews>
    <sheetView topLeftCell="A58" workbookViewId="0">
      <selection activeCell="A43" sqref="A43:XFD50"/>
    </sheetView>
  </sheetViews>
  <sheetFormatPr defaultColWidth="9.1796875" defaultRowHeight="14.5"/>
  <cols>
    <col min="1" max="1" width="5.7265625" style="1" customWidth="1"/>
    <col min="2" max="2" width="22" style="1" customWidth="1"/>
    <col min="3" max="3" width="16.26953125" style="1" customWidth="1"/>
    <col min="4" max="4" width="11.453125" style="1" customWidth="1"/>
    <col min="5" max="5" width="16.81640625" style="1" customWidth="1"/>
    <col min="6" max="6" width="12.1796875" style="1" customWidth="1"/>
    <col min="7" max="7" width="15.26953125" style="33" customWidth="1"/>
    <col min="8" max="8" width="16.453125" style="1" customWidth="1"/>
    <col min="9" max="9" width="19" style="1" customWidth="1"/>
    <col min="10" max="10" width="18.1796875" style="1" customWidth="1"/>
    <col min="11" max="16384" width="9.1796875" style="1"/>
  </cols>
  <sheetData>
    <row r="1" spans="1:9" ht="29.25" customHeight="1">
      <c r="A1" s="698" t="s">
        <v>11</v>
      </c>
      <c r="B1" s="698"/>
      <c r="C1" s="698"/>
      <c r="D1" s="698"/>
      <c r="E1" s="698"/>
      <c r="F1" s="698"/>
      <c r="G1" s="698"/>
      <c r="H1" s="698"/>
      <c r="I1" s="698"/>
    </row>
    <row r="2" spans="1:9" ht="18.75" customHeight="1">
      <c r="A2" s="698" t="s">
        <v>1612</v>
      </c>
      <c r="B2" s="698"/>
      <c r="C2" s="698"/>
      <c r="D2" s="698"/>
      <c r="E2" s="698"/>
      <c r="F2" s="698"/>
      <c r="G2" s="698"/>
      <c r="H2" s="698"/>
      <c r="I2" s="698"/>
    </row>
    <row r="3" spans="1:9" ht="43.5" customHeight="1">
      <c r="A3" s="712" t="s">
        <v>1213</v>
      </c>
      <c r="B3" s="712"/>
      <c r="C3" s="712"/>
      <c r="D3" s="712"/>
      <c r="E3" s="712"/>
      <c r="F3" s="712"/>
      <c r="G3" s="712"/>
      <c r="H3" s="712"/>
      <c r="I3" s="712"/>
    </row>
    <row r="4" spans="1:9" s="3" customFormat="1" ht="51">
      <c r="A4" s="2" t="s">
        <v>0</v>
      </c>
      <c r="B4" s="2" t="s">
        <v>3</v>
      </c>
      <c r="C4" s="2" t="s">
        <v>38</v>
      </c>
      <c r="D4" s="2" t="s">
        <v>5</v>
      </c>
      <c r="E4" s="2" t="s">
        <v>6</v>
      </c>
      <c r="F4" s="2" t="s">
        <v>2</v>
      </c>
      <c r="G4" s="2" t="s">
        <v>10</v>
      </c>
      <c r="H4" s="2" t="s">
        <v>4</v>
      </c>
      <c r="I4" s="2" t="s">
        <v>1</v>
      </c>
    </row>
    <row r="5" spans="1:9" ht="17">
      <c r="A5" s="6">
        <v>1</v>
      </c>
      <c r="B5" s="95" t="s">
        <v>259</v>
      </c>
      <c r="C5" s="182">
        <v>78601</v>
      </c>
      <c r="D5" s="182">
        <v>31069</v>
      </c>
      <c r="E5" s="10" t="s">
        <v>583</v>
      </c>
      <c r="F5" s="97">
        <v>14</v>
      </c>
      <c r="G5" s="97" t="s">
        <v>260</v>
      </c>
      <c r="H5" s="102"/>
      <c r="I5" s="306" t="s">
        <v>1217</v>
      </c>
    </row>
    <row r="6" spans="1:9" ht="17">
      <c r="A6" s="6">
        <v>2</v>
      </c>
      <c r="B6" s="99" t="s">
        <v>261</v>
      </c>
      <c r="C6" s="98"/>
      <c r="D6" s="98"/>
      <c r="E6" s="96"/>
      <c r="F6" s="97">
        <v>14</v>
      </c>
      <c r="G6" s="97"/>
      <c r="H6" s="103"/>
      <c r="I6" s="306" t="s">
        <v>267</v>
      </c>
    </row>
    <row r="7" spans="1:9" ht="17">
      <c r="A7" s="6">
        <v>3</v>
      </c>
      <c r="B7" s="99" t="s">
        <v>261</v>
      </c>
      <c r="C7" s="98"/>
      <c r="D7" s="98"/>
      <c r="E7" s="96"/>
      <c r="F7" s="97">
        <v>14</v>
      </c>
      <c r="G7" s="97"/>
      <c r="H7" s="103"/>
      <c r="I7" s="306" t="s">
        <v>267</v>
      </c>
    </row>
    <row r="8" spans="1:9" ht="17">
      <c r="A8" s="6">
        <v>4</v>
      </c>
      <c r="B8" s="99" t="s">
        <v>70</v>
      </c>
      <c r="C8" s="98"/>
      <c r="D8" s="98"/>
      <c r="E8" s="96"/>
      <c r="F8" s="97">
        <v>14</v>
      </c>
      <c r="G8" s="97"/>
      <c r="H8" s="103"/>
      <c r="I8" s="306" t="s">
        <v>266</v>
      </c>
    </row>
    <row r="9" spans="1:9" ht="17">
      <c r="A9" s="6">
        <v>5</v>
      </c>
      <c r="B9" s="99" t="s">
        <v>23</v>
      </c>
      <c r="C9" s="98"/>
      <c r="D9" s="98"/>
      <c r="E9" s="96"/>
      <c r="F9" s="97">
        <v>14</v>
      </c>
      <c r="G9" s="97"/>
      <c r="H9" s="103"/>
      <c r="I9" s="306" t="s">
        <v>265</v>
      </c>
    </row>
    <row r="10" spans="1:9" ht="17">
      <c r="A10" s="6">
        <v>6</v>
      </c>
      <c r="B10" s="99" t="s">
        <v>23</v>
      </c>
      <c r="C10" s="98"/>
      <c r="D10" s="98"/>
      <c r="E10" s="96"/>
      <c r="F10" s="97">
        <v>14</v>
      </c>
      <c r="G10" s="97"/>
      <c r="H10" s="103"/>
      <c r="I10" s="306" t="s">
        <v>265</v>
      </c>
    </row>
    <row r="11" spans="1:9" ht="17">
      <c r="A11" s="6">
        <v>7</v>
      </c>
      <c r="B11" s="99" t="s">
        <v>70</v>
      </c>
      <c r="C11" s="98"/>
      <c r="D11" s="98"/>
      <c r="E11" s="96"/>
      <c r="F11" s="97">
        <v>14</v>
      </c>
      <c r="G11" s="97"/>
      <c r="H11" s="103"/>
      <c r="I11" s="306" t="s">
        <v>266</v>
      </c>
    </row>
    <row r="12" spans="1:9" ht="17">
      <c r="A12" s="6">
        <v>8</v>
      </c>
      <c r="B12" s="99" t="s">
        <v>262</v>
      </c>
      <c r="C12" s="98"/>
      <c r="D12" s="98"/>
      <c r="E12" s="96"/>
      <c r="F12" s="97">
        <v>14</v>
      </c>
      <c r="G12" s="97"/>
      <c r="H12" s="103"/>
      <c r="I12" s="306" t="s">
        <v>269</v>
      </c>
    </row>
    <row r="13" spans="1:9" ht="17">
      <c r="A13" s="6">
        <v>9</v>
      </c>
      <c r="B13" s="95" t="s">
        <v>259</v>
      </c>
      <c r="C13" s="182">
        <v>78601</v>
      </c>
      <c r="D13" s="182">
        <v>31280</v>
      </c>
      <c r="E13" s="10" t="s">
        <v>607</v>
      </c>
      <c r="F13" s="97">
        <v>14</v>
      </c>
      <c r="G13" s="97" t="s">
        <v>110</v>
      </c>
      <c r="H13" s="102"/>
      <c r="I13" s="306" t="s">
        <v>1217</v>
      </c>
    </row>
    <row r="14" spans="1:9" ht="17">
      <c r="A14" s="6">
        <v>10</v>
      </c>
      <c r="B14" s="95" t="s">
        <v>259</v>
      </c>
      <c r="C14" s="98">
        <v>37.17</v>
      </c>
      <c r="D14" s="101">
        <v>12.2</v>
      </c>
      <c r="E14" s="96">
        <v>0.33</v>
      </c>
      <c r="F14" s="97">
        <v>14</v>
      </c>
      <c r="G14" s="97" t="s">
        <v>110</v>
      </c>
      <c r="H14" s="103"/>
      <c r="I14" s="97" t="s">
        <v>268</v>
      </c>
    </row>
    <row r="15" spans="1:9" ht="17">
      <c r="A15" s="6">
        <v>11</v>
      </c>
      <c r="B15" s="95" t="s">
        <v>259</v>
      </c>
      <c r="C15" s="182">
        <v>78601</v>
      </c>
      <c r="D15" s="182">
        <v>30453</v>
      </c>
      <c r="E15" s="10" t="s">
        <v>602</v>
      </c>
      <c r="F15" s="97">
        <v>14</v>
      </c>
      <c r="G15" s="97" t="s">
        <v>110</v>
      </c>
      <c r="H15" s="102"/>
      <c r="I15" s="306" t="s">
        <v>1217</v>
      </c>
    </row>
    <row r="16" spans="1:9" ht="17">
      <c r="A16" s="6">
        <v>12</v>
      </c>
      <c r="B16" s="95" t="s">
        <v>259</v>
      </c>
      <c r="C16" s="98">
        <v>37.17</v>
      </c>
      <c r="D16" s="101">
        <v>11.13</v>
      </c>
      <c r="E16" s="96">
        <v>0.32</v>
      </c>
      <c r="F16" s="97">
        <v>14</v>
      </c>
      <c r="G16" s="97" t="s">
        <v>110</v>
      </c>
      <c r="H16" s="103"/>
      <c r="I16" s="97" t="s">
        <v>268</v>
      </c>
    </row>
    <row r="17" spans="1:9" ht="17">
      <c r="A17" s="6">
        <v>13</v>
      </c>
      <c r="B17" s="99" t="s">
        <v>23</v>
      </c>
      <c r="C17" s="98"/>
      <c r="D17" s="98"/>
      <c r="E17" s="96"/>
      <c r="F17" s="97">
        <v>14</v>
      </c>
      <c r="G17" s="97"/>
      <c r="H17" s="103"/>
      <c r="I17" s="306" t="s">
        <v>264</v>
      </c>
    </row>
    <row r="18" spans="1:9" ht="17">
      <c r="A18" s="6">
        <v>14</v>
      </c>
      <c r="B18" s="99" t="s">
        <v>23</v>
      </c>
      <c r="C18" s="98"/>
      <c r="D18" s="98"/>
      <c r="E18" s="96"/>
      <c r="F18" s="97">
        <v>14</v>
      </c>
      <c r="G18" s="97"/>
      <c r="H18" s="103"/>
      <c r="I18" s="306" t="s">
        <v>264</v>
      </c>
    </row>
    <row r="19" spans="1:9" ht="17">
      <c r="A19" s="6">
        <v>15</v>
      </c>
      <c r="B19" s="95" t="s">
        <v>259</v>
      </c>
      <c r="C19" s="98">
        <v>37.186</v>
      </c>
      <c r="D19" s="101">
        <v>11.54</v>
      </c>
      <c r="E19" s="96">
        <v>0.31</v>
      </c>
      <c r="F19" s="97">
        <v>14</v>
      </c>
      <c r="G19" s="97" t="s">
        <v>110</v>
      </c>
      <c r="H19" s="103"/>
      <c r="I19" s="97" t="s">
        <v>117</v>
      </c>
    </row>
    <row r="20" spans="1:9" ht="17">
      <c r="A20" s="6">
        <v>16</v>
      </c>
      <c r="B20" s="95" t="s">
        <v>259</v>
      </c>
      <c r="C20" s="98">
        <v>10.8231</v>
      </c>
      <c r="D20" s="98">
        <v>3.45</v>
      </c>
      <c r="E20" s="96">
        <v>0.34</v>
      </c>
      <c r="F20" s="97">
        <v>14</v>
      </c>
      <c r="G20" s="97" t="s">
        <v>263</v>
      </c>
      <c r="H20" s="103" t="s">
        <v>270</v>
      </c>
      <c r="I20" s="97" t="s">
        <v>33</v>
      </c>
    </row>
    <row r="21" spans="1:9" ht="17">
      <c r="A21" s="6">
        <v>17</v>
      </c>
      <c r="B21" s="95" t="s">
        <v>259</v>
      </c>
      <c r="C21" s="98">
        <v>8.2050000000000001</v>
      </c>
      <c r="D21" s="98">
        <v>2.3199999999999998</v>
      </c>
      <c r="E21" s="96">
        <v>0.3</v>
      </c>
      <c r="F21" s="97">
        <v>14</v>
      </c>
      <c r="G21" s="97" t="s">
        <v>263</v>
      </c>
      <c r="H21" s="103" t="s">
        <v>271</v>
      </c>
      <c r="I21" s="97" t="s">
        <v>33</v>
      </c>
    </row>
    <row r="22" spans="1:9" ht="17">
      <c r="A22" s="6">
        <v>18</v>
      </c>
      <c r="B22" s="95" t="s">
        <v>259</v>
      </c>
      <c r="C22" s="98">
        <v>8.2100000000000009</v>
      </c>
      <c r="D22" s="98">
        <v>2.62</v>
      </c>
      <c r="E22" s="96">
        <v>0.32</v>
      </c>
      <c r="F22" s="97">
        <v>14</v>
      </c>
      <c r="G22" s="97" t="s">
        <v>263</v>
      </c>
      <c r="H22" s="103" t="s">
        <v>272</v>
      </c>
      <c r="I22" s="97" t="s">
        <v>33</v>
      </c>
    </row>
    <row r="23" spans="1:9" ht="57.75" customHeight="1">
      <c r="A23" s="712" t="s">
        <v>273</v>
      </c>
      <c r="B23" s="712"/>
      <c r="C23" s="712"/>
      <c r="D23" s="712"/>
      <c r="E23" s="712"/>
      <c r="F23" s="712"/>
      <c r="G23" s="712"/>
      <c r="H23" s="712"/>
      <c r="I23" s="712"/>
    </row>
    <row r="24" spans="1:9" ht="51">
      <c r="A24" s="2" t="s">
        <v>0</v>
      </c>
      <c r="B24" s="2" t="s">
        <v>3</v>
      </c>
      <c r="C24" s="2" t="s">
        <v>38</v>
      </c>
      <c r="D24" s="2" t="s">
        <v>5</v>
      </c>
      <c r="E24" s="2" t="s">
        <v>6</v>
      </c>
      <c r="F24" s="2" t="s">
        <v>2</v>
      </c>
      <c r="G24" s="2" t="s">
        <v>10</v>
      </c>
      <c r="H24" s="2" t="s">
        <v>4</v>
      </c>
      <c r="I24" s="2" t="s">
        <v>1</v>
      </c>
    </row>
    <row r="25" spans="1:9" ht="17">
      <c r="A25" s="6">
        <v>1</v>
      </c>
      <c r="B25" s="104" t="s">
        <v>31</v>
      </c>
      <c r="C25" s="182">
        <v>78601</v>
      </c>
      <c r="D25" s="182">
        <v>31069</v>
      </c>
      <c r="E25" s="10" t="s">
        <v>583</v>
      </c>
      <c r="F25" s="97">
        <v>14</v>
      </c>
      <c r="G25" s="97" t="s">
        <v>110</v>
      </c>
      <c r="H25" s="102"/>
      <c r="I25" s="306" t="s">
        <v>1217</v>
      </c>
    </row>
    <row r="26" spans="1:9" ht="17">
      <c r="A26" s="6">
        <v>2</v>
      </c>
      <c r="B26" s="104" t="s">
        <v>31</v>
      </c>
      <c r="C26" s="101">
        <v>28.957000000000001</v>
      </c>
      <c r="D26" s="101">
        <v>9.27</v>
      </c>
      <c r="E26" s="96">
        <v>0.32</v>
      </c>
      <c r="F26" s="97">
        <v>14</v>
      </c>
      <c r="G26" s="97" t="s">
        <v>263</v>
      </c>
      <c r="H26" s="97" t="s">
        <v>267</v>
      </c>
      <c r="I26" s="97" t="s">
        <v>377</v>
      </c>
    </row>
    <row r="27" spans="1:9" ht="17">
      <c r="A27" s="6">
        <v>3</v>
      </c>
      <c r="B27" s="104" t="s">
        <v>31</v>
      </c>
      <c r="C27" s="101">
        <v>28.954999999999998</v>
      </c>
      <c r="D27" s="101">
        <v>8.4</v>
      </c>
      <c r="E27" s="96">
        <v>0.28999999999999998</v>
      </c>
      <c r="F27" s="97">
        <v>14</v>
      </c>
      <c r="G27" s="97" t="s">
        <v>263</v>
      </c>
      <c r="H27" s="97" t="s">
        <v>267</v>
      </c>
      <c r="I27" s="97" t="s">
        <v>377</v>
      </c>
    </row>
    <row r="28" spans="1:9" ht="17">
      <c r="A28" s="6">
        <v>4</v>
      </c>
      <c r="B28" s="105" t="s">
        <v>62</v>
      </c>
      <c r="C28" s="101"/>
      <c r="D28" s="101"/>
      <c r="E28" s="96"/>
      <c r="F28" s="97">
        <v>14</v>
      </c>
      <c r="G28" s="97"/>
      <c r="H28" s="98"/>
      <c r="I28" s="306" t="s">
        <v>1217</v>
      </c>
    </row>
    <row r="29" spans="1:9" ht="17">
      <c r="A29" s="6">
        <v>5</v>
      </c>
      <c r="B29" s="105" t="s">
        <v>23</v>
      </c>
      <c r="C29" s="101"/>
      <c r="D29" s="101"/>
      <c r="E29" s="96"/>
      <c r="F29" s="97">
        <v>14</v>
      </c>
      <c r="G29" s="97"/>
      <c r="H29" s="98"/>
      <c r="I29" s="306" t="s">
        <v>1218</v>
      </c>
    </row>
    <row r="30" spans="1:9" ht="17">
      <c r="A30" s="6">
        <v>6</v>
      </c>
      <c r="B30" s="105" t="s">
        <v>23</v>
      </c>
      <c r="C30" s="101"/>
      <c r="D30" s="101"/>
      <c r="E30" s="96"/>
      <c r="F30" s="97">
        <v>14</v>
      </c>
      <c r="G30" s="97"/>
      <c r="H30" s="98"/>
      <c r="I30" s="306" t="s">
        <v>1218</v>
      </c>
    </row>
    <row r="31" spans="1:9" ht="17">
      <c r="A31" s="6">
        <v>7</v>
      </c>
      <c r="B31" s="105" t="s">
        <v>62</v>
      </c>
      <c r="C31" s="101"/>
      <c r="D31" s="101"/>
      <c r="E31" s="96"/>
      <c r="F31" s="97">
        <v>14</v>
      </c>
      <c r="G31" s="97"/>
      <c r="H31" s="98"/>
      <c r="I31" s="306" t="s">
        <v>1217</v>
      </c>
    </row>
    <row r="32" spans="1:9" ht="17">
      <c r="A32" s="6">
        <v>8</v>
      </c>
      <c r="B32" s="104" t="s">
        <v>31</v>
      </c>
      <c r="C32" s="101">
        <v>26.363</v>
      </c>
      <c r="D32" s="101">
        <v>8.18</v>
      </c>
      <c r="E32" s="96">
        <v>0.31</v>
      </c>
      <c r="F32" s="97">
        <v>14</v>
      </c>
      <c r="G32" s="97" t="s">
        <v>263</v>
      </c>
      <c r="H32" s="97" t="s">
        <v>269</v>
      </c>
      <c r="I32" s="97" t="s">
        <v>377</v>
      </c>
    </row>
    <row r="33" spans="1:9" ht="17">
      <c r="A33" s="6">
        <v>9</v>
      </c>
      <c r="B33" s="104" t="s">
        <v>31</v>
      </c>
      <c r="C33" s="182">
        <v>78601</v>
      </c>
      <c r="D33" s="182">
        <v>31280</v>
      </c>
      <c r="E33" s="10" t="s">
        <v>607</v>
      </c>
      <c r="F33" s="97">
        <v>14</v>
      </c>
      <c r="G33" s="97" t="s">
        <v>110</v>
      </c>
      <c r="H33" s="102"/>
      <c r="I33" s="306" t="s">
        <v>1217</v>
      </c>
    </row>
    <row r="34" spans="1:9" ht="17">
      <c r="A34" s="6">
        <v>10</v>
      </c>
      <c r="B34" s="104" t="s">
        <v>31</v>
      </c>
      <c r="C34" s="101">
        <v>37.17</v>
      </c>
      <c r="D34" s="101">
        <v>12.2</v>
      </c>
      <c r="E34" s="96">
        <v>0.34</v>
      </c>
      <c r="F34" s="97">
        <v>14</v>
      </c>
      <c r="G34" s="97" t="s">
        <v>110</v>
      </c>
      <c r="H34" s="98"/>
      <c r="I34" s="97" t="s">
        <v>268</v>
      </c>
    </row>
    <row r="35" spans="1:9" ht="17">
      <c r="A35" s="6">
        <v>11</v>
      </c>
      <c r="B35" s="104" t="s">
        <v>31</v>
      </c>
      <c r="C35" s="182">
        <v>78601</v>
      </c>
      <c r="D35" s="182">
        <v>30453</v>
      </c>
      <c r="E35" s="10" t="s">
        <v>602</v>
      </c>
      <c r="F35" s="97">
        <v>14</v>
      </c>
      <c r="G35" s="97" t="s">
        <v>110</v>
      </c>
      <c r="H35" s="102"/>
      <c r="I35" s="306" t="s">
        <v>1217</v>
      </c>
    </row>
    <row r="36" spans="1:9" ht="17">
      <c r="A36" s="6">
        <v>12</v>
      </c>
      <c r="B36" s="104" t="s">
        <v>31</v>
      </c>
      <c r="C36" s="101">
        <v>37.171999999999997</v>
      </c>
      <c r="D36" s="101">
        <v>11.13</v>
      </c>
      <c r="E36" s="96">
        <v>0.3</v>
      </c>
      <c r="F36" s="97">
        <v>14</v>
      </c>
      <c r="G36" s="97" t="s">
        <v>110</v>
      </c>
      <c r="H36" s="98"/>
      <c r="I36" s="97" t="s">
        <v>268</v>
      </c>
    </row>
    <row r="37" spans="1:9" ht="17">
      <c r="A37" s="6">
        <v>13</v>
      </c>
      <c r="B37" s="104" t="s">
        <v>31</v>
      </c>
      <c r="C37" s="101">
        <v>16.802</v>
      </c>
      <c r="D37" s="101">
        <v>5.36</v>
      </c>
      <c r="E37" s="96">
        <v>0.32</v>
      </c>
      <c r="F37" s="97">
        <v>14</v>
      </c>
      <c r="G37" s="97" t="s">
        <v>1212</v>
      </c>
      <c r="H37" s="97" t="s">
        <v>277</v>
      </c>
      <c r="I37" s="97" t="s">
        <v>377</v>
      </c>
    </row>
    <row r="38" spans="1:9" ht="17">
      <c r="A38" s="6">
        <v>14</v>
      </c>
      <c r="B38" s="104" t="s">
        <v>31</v>
      </c>
      <c r="C38" s="101">
        <v>26.356999999999999</v>
      </c>
      <c r="D38" s="101">
        <v>8.14</v>
      </c>
      <c r="E38" s="96">
        <v>0.31</v>
      </c>
      <c r="F38" s="97">
        <v>14</v>
      </c>
      <c r="G38" s="97" t="s">
        <v>1212</v>
      </c>
      <c r="H38" s="97" t="s">
        <v>277</v>
      </c>
      <c r="I38" s="97" t="s">
        <v>377</v>
      </c>
    </row>
    <row r="39" spans="1:9" ht="17">
      <c r="A39" s="6">
        <v>15</v>
      </c>
      <c r="B39" s="104" t="s">
        <v>31</v>
      </c>
      <c r="C39" s="101">
        <v>37.186</v>
      </c>
      <c r="D39" s="101">
        <v>11.54</v>
      </c>
      <c r="E39" s="96">
        <v>0.31</v>
      </c>
      <c r="F39" s="97">
        <v>14</v>
      </c>
      <c r="G39" s="97" t="s">
        <v>110</v>
      </c>
      <c r="H39" s="98"/>
      <c r="I39" s="97" t="s">
        <v>117</v>
      </c>
    </row>
    <row r="40" spans="1:9" ht="17">
      <c r="A40" s="6">
        <v>16</v>
      </c>
      <c r="B40" s="104" t="s">
        <v>31</v>
      </c>
      <c r="C40" s="101">
        <v>7</v>
      </c>
      <c r="D40" s="101">
        <v>2.16</v>
      </c>
      <c r="E40" s="96">
        <v>0.31</v>
      </c>
      <c r="F40" s="97">
        <v>14</v>
      </c>
      <c r="G40" s="97" t="s">
        <v>263</v>
      </c>
      <c r="H40" s="98" t="s">
        <v>274</v>
      </c>
      <c r="I40" s="97" t="s">
        <v>33</v>
      </c>
    </row>
    <row r="41" spans="1:9" ht="17">
      <c r="A41" s="6">
        <v>17</v>
      </c>
      <c r="B41" s="104" t="s">
        <v>31</v>
      </c>
      <c r="C41" s="101">
        <v>28.986000000000001</v>
      </c>
      <c r="D41" s="101">
        <v>9.32</v>
      </c>
      <c r="E41" s="96">
        <v>0.32</v>
      </c>
      <c r="F41" s="97">
        <v>14</v>
      </c>
      <c r="G41" s="97" t="s">
        <v>263</v>
      </c>
      <c r="H41" s="98" t="s">
        <v>275</v>
      </c>
      <c r="I41" s="97" t="s">
        <v>33</v>
      </c>
    </row>
    <row r="42" spans="1:9" ht="17">
      <c r="A42" s="6">
        <v>18</v>
      </c>
      <c r="B42" s="104" t="s">
        <v>31</v>
      </c>
      <c r="C42" s="101">
        <v>7.2889999999999997</v>
      </c>
      <c r="D42" s="101">
        <v>2.4900000000000002</v>
      </c>
      <c r="E42" s="96">
        <v>0.34</v>
      </c>
      <c r="F42" s="97">
        <v>14</v>
      </c>
      <c r="G42" s="97" t="s">
        <v>263</v>
      </c>
      <c r="H42" s="98" t="s">
        <v>276</v>
      </c>
      <c r="I42" s="97" t="s">
        <v>33</v>
      </c>
    </row>
    <row r="43" spans="1:9" ht="57.75" customHeight="1">
      <c r="A43" s="759" t="s">
        <v>1216</v>
      </c>
      <c r="B43" s="759"/>
      <c r="C43" s="759"/>
      <c r="D43" s="759"/>
      <c r="E43" s="759"/>
      <c r="F43" s="759"/>
      <c r="G43" s="759"/>
      <c r="H43" s="759"/>
      <c r="I43" s="759"/>
    </row>
    <row r="44" spans="1:9" ht="51">
      <c r="A44" s="2" t="s">
        <v>0</v>
      </c>
      <c r="B44" s="2" t="s">
        <v>3</v>
      </c>
      <c r="C44" s="2" t="s">
        <v>38</v>
      </c>
      <c r="D44" s="2" t="s">
        <v>5</v>
      </c>
      <c r="E44" s="2" t="s">
        <v>6</v>
      </c>
      <c r="F44" s="2" t="s">
        <v>2</v>
      </c>
      <c r="G44" s="2" t="s">
        <v>10</v>
      </c>
      <c r="H44" s="2" t="s">
        <v>4</v>
      </c>
      <c r="I44" s="2" t="s">
        <v>1</v>
      </c>
    </row>
    <row r="45" spans="1:9" ht="17">
      <c r="A45" s="6">
        <v>1</v>
      </c>
      <c r="B45" s="104" t="s">
        <v>31</v>
      </c>
      <c r="C45" s="101">
        <v>5.1100000000000003</v>
      </c>
      <c r="D45" s="101">
        <v>12.45</v>
      </c>
      <c r="E45" s="96">
        <v>0.3</v>
      </c>
      <c r="F45" s="97">
        <v>17</v>
      </c>
      <c r="G45" s="97" t="s">
        <v>692</v>
      </c>
      <c r="H45" s="97" t="s">
        <v>23</v>
      </c>
      <c r="I45" s="114" t="s">
        <v>1215</v>
      </c>
    </row>
    <row r="46" spans="1:9" ht="17">
      <c r="A46" s="6">
        <v>2</v>
      </c>
      <c r="B46" s="104" t="s">
        <v>31</v>
      </c>
      <c r="C46" s="101">
        <v>1.194</v>
      </c>
      <c r="D46" s="100">
        <f>E46*C46</f>
        <v>0.38207999999999998</v>
      </c>
      <c r="E46" s="96">
        <v>0.32</v>
      </c>
      <c r="F46" s="97">
        <v>17</v>
      </c>
      <c r="G46" s="97" t="s">
        <v>692</v>
      </c>
      <c r="H46" s="97" t="s">
        <v>23</v>
      </c>
      <c r="I46" s="114" t="s">
        <v>1215</v>
      </c>
    </row>
    <row r="47" spans="1:9" ht="17">
      <c r="A47" s="6">
        <v>3</v>
      </c>
      <c r="B47" s="105" t="s">
        <v>23</v>
      </c>
      <c r="C47" s="101"/>
      <c r="D47" s="101"/>
      <c r="E47" s="96"/>
      <c r="F47" s="97">
        <v>17</v>
      </c>
      <c r="G47" s="97"/>
      <c r="H47" s="97"/>
      <c r="I47" s="306" t="s">
        <v>278</v>
      </c>
    </row>
    <row r="48" spans="1:9" ht="17">
      <c r="A48" s="6">
        <v>4</v>
      </c>
      <c r="B48" s="105"/>
      <c r="C48" s="98">
        <v>78.715999999999994</v>
      </c>
      <c r="D48" s="182">
        <v>31069</v>
      </c>
      <c r="E48" s="10" t="s">
        <v>583</v>
      </c>
      <c r="F48" s="97">
        <v>17</v>
      </c>
      <c r="G48" s="97" t="s">
        <v>8</v>
      </c>
      <c r="H48" s="97"/>
      <c r="I48" s="306" t="s">
        <v>1217</v>
      </c>
    </row>
    <row r="49" spans="1:9" ht="17">
      <c r="A49" s="6">
        <v>5</v>
      </c>
      <c r="B49" s="104" t="s">
        <v>31</v>
      </c>
      <c r="C49" s="101">
        <v>5.1100000000000003</v>
      </c>
      <c r="D49" s="101">
        <v>1.82</v>
      </c>
      <c r="E49" s="96">
        <f t="shared" ref="E49" si="0">D49/C49</f>
        <v>0.35616438356164382</v>
      </c>
      <c r="F49" s="97">
        <v>17</v>
      </c>
      <c r="G49" s="97" t="s">
        <v>9</v>
      </c>
      <c r="H49" s="182">
        <v>7789</v>
      </c>
      <c r="I49" s="97" t="s">
        <v>33</v>
      </c>
    </row>
    <row r="50" spans="1:9" ht="17">
      <c r="A50" s="6">
        <v>6</v>
      </c>
      <c r="B50" s="105" t="s">
        <v>23</v>
      </c>
      <c r="C50" s="101"/>
      <c r="D50" s="101"/>
      <c r="E50" s="96"/>
      <c r="F50" s="97">
        <v>17</v>
      </c>
      <c r="G50" s="97"/>
      <c r="H50" s="97"/>
      <c r="I50" s="306" t="s">
        <v>278</v>
      </c>
    </row>
    <row r="51" spans="1:9" ht="17">
      <c r="A51" s="6">
        <v>7</v>
      </c>
      <c r="B51" s="104" t="s">
        <v>31</v>
      </c>
      <c r="C51" s="101">
        <v>8.6829999999999998</v>
      </c>
      <c r="D51" s="101">
        <f t="shared" ref="D51" si="1">C51*E51</f>
        <v>2.7785600000000001</v>
      </c>
      <c r="E51" s="96">
        <v>0.32</v>
      </c>
      <c r="F51" s="97">
        <v>17</v>
      </c>
      <c r="G51" s="97" t="s">
        <v>9</v>
      </c>
      <c r="H51" s="182">
        <v>32839</v>
      </c>
      <c r="I51" s="97" t="s">
        <v>33</v>
      </c>
    </row>
    <row r="52" spans="1:9" ht="17">
      <c r="A52" s="6">
        <v>8</v>
      </c>
      <c r="B52" s="104" t="s">
        <v>31</v>
      </c>
      <c r="C52" s="101">
        <v>8.6829999999999998</v>
      </c>
      <c r="D52" s="101">
        <f t="shared" ref="D52:D53" si="2">C52*E52</f>
        <v>2.6048999999999998</v>
      </c>
      <c r="E52" s="96">
        <v>0.3</v>
      </c>
      <c r="F52" s="97">
        <v>17</v>
      </c>
      <c r="G52" s="97" t="s">
        <v>9</v>
      </c>
      <c r="H52" s="182">
        <v>13131</v>
      </c>
      <c r="I52" s="97" t="s">
        <v>33</v>
      </c>
    </row>
    <row r="53" spans="1:9" ht="17">
      <c r="A53" s="6">
        <v>9</v>
      </c>
      <c r="B53" s="104" t="s">
        <v>31</v>
      </c>
      <c r="C53" s="101">
        <v>8.6929999999999996</v>
      </c>
      <c r="D53" s="101">
        <f t="shared" si="2"/>
        <v>2.7817599999999998</v>
      </c>
      <c r="E53" s="96">
        <v>0.32</v>
      </c>
      <c r="F53" s="97">
        <v>17</v>
      </c>
      <c r="G53" s="97" t="s">
        <v>9</v>
      </c>
      <c r="H53" s="182">
        <v>32829</v>
      </c>
      <c r="I53" s="97" t="s">
        <v>33</v>
      </c>
    </row>
    <row r="54" spans="1:9" ht="17">
      <c r="A54" s="6">
        <v>10</v>
      </c>
      <c r="B54" s="105" t="s">
        <v>62</v>
      </c>
      <c r="C54" s="101"/>
      <c r="D54" s="101"/>
      <c r="E54" s="96"/>
      <c r="F54" s="97">
        <v>17</v>
      </c>
      <c r="G54" s="97"/>
      <c r="H54" s="97"/>
      <c r="I54" s="306" t="s">
        <v>1217</v>
      </c>
    </row>
    <row r="55" spans="1:9" ht="17">
      <c r="A55" s="6">
        <v>11</v>
      </c>
      <c r="B55" s="104" t="s">
        <v>31</v>
      </c>
      <c r="C55" s="98">
        <v>78.715999999999994</v>
      </c>
      <c r="D55" s="182">
        <v>30453</v>
      </c>
      <c r="E55" s="10" t="s">
        <v>602</v>
      </c>
      <c r="F55" s="97">
        <v>17</v>
      </c>
      <c r="G55" s="97" t="s">
        <v>8</v>
      </c>
      <c r="H55" s="97"/>
      <c r="I55" s="306" t="s">
        <v>1217</v>
      </c>
    </row>
    <row r="56" spans="1:9" ht="17">
      <c r="A56" s="6">
        <v>12</v>
      </c>
      <c r="B56" s="104" t="s">
        <v>31</v>
      </c>
      <c r="C56" s="101">
        <v>8.6929999999999996</v>
      </c>
      <c r="D56" s="101">
        <f>C56*E56</f>
        <v>2.86869</v>
      </c>
      <c r="E56" s="96">
        <v>0.33</v>
      </c>
      <c r="F56" s="97">
        <v>17</v>
      </c>
      <c r="G56" s="97" t="s">
        <v>263</v>
      </c>
      <c r="H56" s="182">
        <v>32832</v>
      </c>
      <c r="I56" s="97" t="s">
        <v>33</v>
      </c>
    </row>
    <row r="57" spans="1:9" ht="17">
      <c r="A57" s="6">
        <v>13</v>
      </c>
      <c r="B57" s="105" t="s">
        <v>62</v>
      </c>
      <c r="C57" s="101"/>
      <c r="D57" s="101"/>
      <c r="E57" s="96"/>
      <c r="F57" s="97">
        <v>17</v>
      </c>
      <c r="G57" s="97"/>
      <c r="H57" s="97"/>
      <c r="I57" s="306" t="s">
        <v>1217</v>
      </c>
    </row>
    <row r="58" spans="1:9" ht="17">
      <c r="A58" s="6">
        <v>14</v>
      </c>
      <c r="B58" s="104" t="s">
        <v>31</v>
      </c>
      <c r="C58" s="101">
        <v>41.533999999999999</v>
      </c>
      <c r="D58" s="101">
        <f>C58*E58</f>
        <v>12.875539999999999</v>
      </c>
      <c r="E58" s="96">
        <v>0.31</v>
      </c>
      <c r="F58" s="97">
        <v>17</v>
      </c>
      <c r="G58" s="97" t="s">
        <v>110</v>
      </c>
      <c r="H58" s="97"/>
      <c r="I58" s="97" t="s">
        <v>117</v>
      </c>
    </row>
    <row r="59" spans="1:9" ht="17">
      <c r="A59" s="6">
        <v>15</v>
      </c>
      <c r="B59" s="104" t="s">
        <v>31</v>
      </c>
      <c r="C59" s="101">
        <v>1.31</v>
      </c>
      <c r="D59" s="101">
        <f t="shared" ref="D59:D62" si="3">C59*E59</f>
        <v>0.40610000000000002</v>
      </c>
      <c r="E59" s="96">
        <v>0.31</v>
      </c>
      <c r="F59" s="97">
        <v>17</v>
      </c>
      <c r="G59" s="97" t="s">
        <v>263</v>
      </c>
      <c r="H59" s="182">
        <v>40218</v>
      </c>
      <c r="I59" s="97" t="s">
        <v>33</v>
      </c>
    </row>
    <row r="60" spans="1:9" ht="17">
      <c r="A60" s="6">
        <v>16</v>
      </c>
      <c r="B60" s="104" t="s">
        <v>31</v>
      </c>
      <c r="C60" s="101">
        <v>8.266</v>
      </c>
      <c r="D60" s="101">
        <f t="shared" si="3"/>
        <v>2.8931</v>
      </c>
      <c r="E60" s="96">
        <v>0.35</v>
      </c>
      <c r="F60" s="97">
        <v>17</v>
      </c>
      <c r="G60" s="97" t="s">
        <v>263</v>
      </c>
      <c r="H60" s="182">
        <v>33284</v>
      </c>
      <c r="I60" s="97" t="s">
        <v>33</v>
      </c>
    </row>
    <row r="61" spans="1:9" ht="17">
      <c r="A61" s="6">
        <v>17</v>
      </c>
      <c r="B61" s="104" t="s">
        <v>31</v>
      </c>
      <c r="C61" s="98">
        <v>78.715999999999994</v>
      </c>
      <c r="D61" s="182">
        <v>31280</v>
      </c>
      <c r="E61" s="10" t="s">
        <v>607</v>
      </c>
      <c r="F61" s="97">
        <v>17</v>
      </c>
      <c r="G61" s="97" t="s">
        <v>8</v>
      </c>
      <c r="H61" s="97"/>
      <c r="I61" s="306" t="s">
        <v>1217</v>
      </c>
    </row>
    <row r="62" spans="1:9" ht="17">
      <c r="A62" s="6">
        <v>18</v>
      </c>
      <c r="B62" s="104" t="s">
        <v>31</v>
      </c>
      <c r="C62" s="101">
        <v>11.353</v>
      </c>
      <c r="D62" s="101">
        <f t="shared" si="3"/>
        <v>4.0870799999999994</v>
      </c>
      <c r="E62" s="96">
        <v>0.36</v>
      </c>
      <c r="F62" s="97">
        <v>17</v>
      </c>
      <c r="G62" s="97" t="s">
        <v>263</v>
      </c>
      <c r="H62" s="97"/>
      <c r="I62" s="97" t="s">
        <v>33</v>
      </c>
    </row>
    <row r="63" spans="1:9">
      <c r="A63" s="4"/>
      <c r="B63" s="4"/>
    </row>
    <row r="64" spans="1:9">
      <c r="A64" s="4"/>
      <c r="B64" s="4"/>
    </row>
    <row r="65" spans="1:7">
      <c r="A65" s="4"/>
      <c r="B65" s="4"/>
    </row>
    <row r="66" spans="1:7">
      <c r="A66" s="4"/>
      <c r="B66" s="4"/>
    </row>
    <row r="67" spans="1:7">
      <c r="A67" s="4"/>
      <c r="B67" s="4"/>
    </row>
    <row r="68" spans="1:7">
      <c r="A68" s="4"/>
      <c r="B68" s="4"/>
    </row>
    <row r="69" spans="1:7">
      <c r="A69" s="4"/>
      <c r="B69" s="4"/>
    </row>
    <row r="70" spans="1:7">
      <c r="A70" s="4"/>
      <c r="B70" s="4"/>
    </row>
    <row r="71" spans="1:7" ht="49.5" customHeight="1">
      <c r="G71" s="1"/>
    </row>
    <row r="72" spans="1:7">
      <c r="G72" s="1"/>
    </row>
    <row r="73" spans="1:7">
      <c r="G73" s="1"/>
    </row>
    <row r="74" spans="1:7">
      <c r="G74" s="1"/>
    </row>
    <row r="75" spans="1:7">
      <c r="G75" s="1"/>
    </row>
    <row r="76" spans="1:7">
      <c r="G76" s="1"/>
    </row>
    <row r="77" spans="1:7">
      <c r="G77" s="1"/>
    </row>
    <row r="78" spans="1:7">
      <c r="G78" s="1"/>
    </row>
    <row r="79" spans="1:7">
      <c r="G79" s="1"/>
    </row>
    <row r="80" spans="1:7">
      <c r="G80" s="1"/>
    </row>
    <row r="81" spans="7:7">
      <c r="G81" s="1"/>
    </row>
    <row r="82" spans="7:7">
      <c r="G82" s="1"/>
    </row>
    <row r="83" spans="7:7">
      <c r="G83" s="1"/>
    </row>
    <row r="84" spans="7:7">
      <c r="G84" s="1"/>
    </row>
    <row r="85" spans="7:7">
      <c r="G85" s="1"/>
    </row>
    <row r="86" spans="7:7">
      <c r="G86" s="1"/>
    </row>
    <row r="87" spans="7:7">
      <c r="G87" s="1"/>
    </row>
    <row r="88" spans="7:7">
      <c r="G88" s="1"/>
    </row>
    <row r="89" spans="7:7">
      <c r="G89" s="1"/>
    </row>
    <row r="90" spans="7:7">
      <c r="G90" s="1"/>
    </row>
    <row r="91" spans="7:7">
      <c r="G91" s="1"/>
    </row>
    <row r="92" spans="7:7">
      <c r="G92" s="1"/>
    </row>
    <row r="93" spans="7:7">
      <c r="G93" s="1"/>
    </row>
    <row r="94" spans="7:7">
      <c r="G94" s="1"/>
    </row>
    <row r="95" spans="7:7">
      <c r="G95" s="1"/>
    </row>
    <row r="96" spans="7:7">
      <c r="G96" s="1"/>
    </row>
    <row r="97" spans="7:7">
      <c r="G97" s="1"/>
    </row>
    <row r="98" spans="7:7">
      <c r="G98" s="1"/>
    </row>
    <row r="99" spans="7:7">
      <c r="G99" s="1"/>
    </row>
    <row r="100" spans="7:7">
      <c r="G100" s="1"/>
    </row>
    <row r="101" spans="7:7">
      <c r="G101" s="1"/>
    </row>
    <row r="102" spans="7:7">
      <c r="G102" s="1"/>
    </row>
    <row r="103" spans="7:7">
      <c r="G103" s="1"/>
    </row>
    <row r="104" spans="7:7">
      <c r="G104" s="1"/>
    </row>
    <row r="105" spans="7:7">
      <c r="G105" s="1"/>
    </row>
    <row r="106" spans="7:7">
      <c r="G106" s="1"/>
    </row>
    <row r="107" spans="7:7">
      <c r="G107" s="1"/>
    </row>
    <row r="108" spans="7:7">
      <c r="G108" s="1"/>
    </row>
    <row r="109" spans="7:7">
      <c r="G109" s="1"/>
    </row>
    <row r="110" spans="7:7">
      <c r="G110" s="1"/>
    </row>
    <row r="111" spans="7:7">
      <c r="G111" s="1"/>
    </row>
    <row r="112" spans="7:7">
      <c r="G112" s="1"/>
    </row>
    <row r="113" spans="7:7">
      <c r="G113" s="1"/>
    </row>
    <row r="114" spans="7:7">
      <c r="G114" s="1"/>
    </row>
    <row r="115" spans="7:7">
      <c r="G115" s="1"/>
    </row>
    <row r="116" spans="7:7">
      <c r="G116" s="1"/>
    </row>
    <row r="117" spans="7:7">
      <c r="G117" s="1"/>
    </row>
    <row r="118" spans="7:7">
      <c r="G118" s="1"/>
    </row>
    <row r="119" spans="7:7">
      <c r="G119" s="1"/>
    </row>
    <row r="120" spans="7:7">
      <c r="G120" s="1"/>
    </row>
    <row r="121" spans="7:7">
      <c r="G121" s="1"/>
    </row>
    <row r="122" spans="7:7">
      <c r="G122" s="1"/>
    </row>
    <row r="123" spans="7:7">
      <c r="G123" s="1"/>
    </row>
    <row r="124" spans="7:7">
      <c r="G124" s="1"/>
    </row>
    <row r="125" spans="7:7">
      <c r="G125" s="1"/>
    </row>
    <row r="126" spans="7:7">
      <c r="G126" s="1"/>
    </row>
    <row r="127" spans="7:7">
      <c r="G127" s="1"/>
    </row>
    <row r="128" spans="7:7">
      <c r="G128" s="1"/>
    </row>
    <row r="129" spans="7:7">
      <c r="G129" s="1"/>
    </row>
    <row r="130" spans="7:7">
      <c r="G130" s="1"/>
    </row>
    <row r="131" spans="7:7">
      <c r="G131" s="1"/>
    </row>
    <row r="132" spans="7:7">
      <c r="G132" s="1"/>
    </row>
    <row r="133" spans="7:7">
      <c r="G133" s="1"/>
    </row>
    <row r="134" spans="7:7">
      <c r="G134" s="1"/>
    </row>
    <row r="135" spans="7:7">
      <c r="G135" s="1"/>
    </row>
    <row r="136" spans="7:7">
      <c r="G136" s="1"/>
    </row>
    <row r="137" spans="7:7">
      <c r="G137" s="1"/>
    </row>
    <row r="138" spans="7:7">
      <c r="G138" s="1"/>
    </row>
    <row r="139" spans="7:7">
      <c r="G139" s="1"/>
    </row>
    <row r="140" spans="7:7">
      <c r="G140" s="1"/>
    </row>
    <row r="141" spans="7:7">
      <c r="G141" s="1"/>
    </row>
    <row r="142" spans="7:7">
      <c r="G142" s="1"/>
    </row>
    <row r="143" spans="7:7">
      <c r="G143" s="1"/>
    </row>
    <row r="144" spans="7:7">
      <c r="G144" s="1"/>
    </row>
    <row r="145" spans="7:7">
      <c r="G145" s="1"/>
    </row>
    <row r="146" spans="7:7">
      <c r="G146" s="1"/>
    </row>
    <row r="147" spans="7:7">
      <c r="G147" s="1"/>
    </row>
    <row r="148" spans="7:7">
      <c r="G148" s="1"/>
    </row>
    <row r="149" spans="7:7">
      <c r="G149" s="1"/>
    </row>
    <row r="150" spans="7:7">
      <c r="G150" s="1"/>
    </row>
    <row r="151" spans="7:7">
      <c r="G151" s="1"/>
    </row>
    <row r="152" spans="7:7">
      <c r="G152" s="1"/>
    </row>
    <row r="153" spans="7:7">
      <c r="G153" s="1"/>
    </row>
    <row r="154" spans="7:7">
      <c r="G154" s="1"/>
    </row>
    <row r="155" spans="7:7">
      <c r="G155" s="1"/>
    </row>
    <row r="156" spans="7:7">
      <c r="G156" s="1"/>
    </row>
    <row r="157" spans="7:7">
      <c r="G157" s="1"/>
    </row>
    <row r="158" spans="7:7">
      <c r="G158" s="1"/>
    </row>
    <row r="159" spans="7:7">
      <c r="G159" s="1"/>
    </row>
    <row r="160" spans="7:7">
      <c r="G160" s="1"/>
    </row>
    <row r="161" spans="7:7">
      <c r="G161" s="1"/>
    </row>
    <row r="162" spans="7:7">
      <c r="G162" s="1"/>
    </row>
    <row r="163" spans="7:7">
      <c r="G163" s="1"/>
    </row>
    <row r="164" spans="7:7">
      <c r="G164" s="1"/>
    </row>
    <row r="165" spans="7:7">
      <c r="G165" s="1"/>
    </row>
    <row r="166" spans="7:7">
      <c r="G166" s="1"/>
    </row>
    <row r="167" spans="7:7">
      <c r="G167" s="1"/>
    </row>
    <row r="168" spans="7:7">
      <c r="G168" s="1"/>
    </row>
    <row r="169" spans="7:7">
      <c r="G169" s="1"/>
    </row>
    <row r="170" spans="7:7">
      <c r="G170" s="1"/>
    </row>
    <row r="171" spans="7:7">
      <c r="G171" s="1"/>
    </row>
    <row r="172" spans="7:7">
      <c r="G172" s="1"/>
    </row>
    <row r="173" spans="7:7">
      <c r="G173" s="1"/>
    </row>
    <row r="174" spans="7:7">
      <c r="G174" s="1"/>
    </row>
    <row r="175" spans="7:7">
      <c r="G175" s="1"/>
    </row>
    <row r="176" spans="7:7">
      <c r="G176" s="1"/>
    </row>
    <row r="177" spans="7:7">
      <c r="G177" s="1"/>
    </row>
    <row r="178" spans="7:7">
      <c r="G178" s="1"/>
    </row>
    <row r="179" spans="7:7">
      <c r="G179" s="1"/>
    </row>
    <row r="180" spans="7:7">
      <c r="G180" s="1"/>
    </row>
    <row r="181" spans="7:7">
      <c r="G181" s="1"/>
    </row>
    <row r="182" spans="7:7">
      <c r="G182" s="1"/>
    </row>
    <row r="183" spans="7:7">
      <c r="G183" s="1"/>
    </row>
    <row r="184" spans="7:7">
      <c r="G184" s="1"/>
    </row>
    <row r="185" spans="7:7">
      <c r="G185" s="1"/>
    </row>
    <row r="186" spans="7:7">
      <c r="G186" s="1"/>
    </row>
    <row r="187" spans="7:7">
      <c r="G187" s="1"/>
    </row>
    <row r="188" spans="7:7">
      <c r="G188" s="1"/>
    </row>
    <row r="189" spans="7:7">
      <c r="G189" s="1"/>
    </row>
    <row r="190" spans="7:7">
      <c r="G190" s="1"/>
    </row>
    <row r="191" spans="7:7">
      <c r="G191" s="1"/>
    </row>
    <row r="192" spans="7:7">
      <c r="G192" s="1"/>
    </row>
    <row r="193" spans="7:7">
      <c r="G193" s="1"/>
    </row>
    <row r="194" spans="7:7">
      <c r="G194" s="1"/>
    </row>
    <row r="195" spans="7:7">
      <c r="G195" s="1"/>
    </row>
    <row r="196" spans="7:7">
      <c r="G196" s="1"/>
    </row>
    <row r="197" spans="7:7">
      <c r="G197" s="1"/>
    </row>
    <row r="198" spans="7:7">
      <c r="G198" s="1"/>
    </row>
    <row r="199" spans="7:7">
      <c r="G199" s="1"/>
    </row>
    <row r="200" spans="7:7">
      <c r="G200" s="1"/>
    </row>
    <row r="201" spans="7:7">
      <c r="G201" s="1"/>
    </row>
    <row r="202" spans="7:7">
      <c r="G202" s="1"/>
    </row>
    <row r="203" spans="7:7">
      <c r="G203" s="1"/>
    </row>
    <row r="204" spans="7:7">
      <c r="G204" s="1"/>
    </row>
    <row r="205" spans="7:7">
      <c r="G205" s="1"/>
    </row>
    <row r="206" spans="7:7">
      <c r="G206" s="1"/>
    </row>
    <row r="207" spans="7:7">
      <c r="G207" s="1"/>
    </row>
    <row r="208" spans="7:7">
      <c r="G208" s="1"/>
    </row>
    <row r="209" spans="7:7">
      <c r="G209" s="1"/>
    </row>
    <row r="210" spans="7:7">
      <c r="G210" s="1"/>
    </row>
    <row r="211" spans="7:7">
      <c r="G211" s="1"/>
    </row>
    <row r="212" spans="7:7">
      <c r="G212" s="1"/>
    </row>
    <row r="213" spans="7:7">
      <c r="G213" s="1"/>
    </row>
    <row r="214" spans="7:7">
      <c r="G214" s="1"/>
    </row>
    <row r="215" spans="7:7">
      <c r="G215" s="1"/>
    </row>
    <row r="216" spans="7:7">
      <c r="G216" s="1"/>
    </row>
    <row r="217" spans="7:7">
      <c r="G217" s="1"/>
    </row>
    <row r="218" spans="7:7">
      <c r="G218" s="1"/>
    </row>
  </sheetData>
  <mergeCells count="5">
    <mergeCell ref="A1:I1"/>
    <mergeCell ref="A2:I2"/>
    <mergeCell ref="A3:I3"/>
    <mergeCell ref="A23:I23"/>
    <mergeCell ref="A43:I43"/>
  </mergeCells>
  <pageMargins left="0" right="0" top="0.19685039370078741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0"/>
  <sheetViews>
    <sheetView topLeftCell="A169" workbookViewId="0">
      <selection activeCell="C163" sqref="C163"/>
    </sheetView>
  </sheetViews>
  <sheetFormatPr defaultColWidth="9.1796875" defaultRowHeight="14.5"/>
  <cols>
    <col min="1" max="1" width="5.7265625" style="1" customWidth="1"/>
    <col min="2" max="2" width="22" style="1" customWidth="1"/>
    <col min="3" max="3" width="16.26953125" style="1" customWidth="1"/>
    <col min="4" max="4" width="11.453125" style="1" customWidth="1"/>
    <col min="5" max="5" width="16.81640625" style="1" customWidth="1"/>
    <col min="6" max="6" width="12.1796875" style="1" customWidth="1"/>
    <col min="7" max="7" width="15.26953125" style="33" customWidth="1"/>
    <col min="8" max="8" width="16.453125" style="1" customWidth="1"/>
    <col min="9" max="9" width="19" style="1" customWidth="1"/>
    <col min="10" max="16384" width="9.1796875" style="1"/>
  </cols>
  <sheetData>
    <row r="1" spans="1:9" ht="29.25" customHeight="1">
      <c r="A1" s="698" t="s">
        <v>11</v>
      </c>
      <c r="B1" s="698"/>
      <c r="C1" s="698"/>
      <c r="D1" s="698"/>
      <c r="E1" s="698"/>
      <c r="F1" s="698"/>
      <c r="G1" s="698"/>
      <c r="H1" s="698"/>
      <c r="I1" s="698"/>
    </row>
    <row r="2" spans="1:9" ht="18.75" customHeight="1">
      <c r="A2" s="698" t="s">
        <v>1603</v>
      </c>
      <c r="B2" s="698"/>
      <c r="C2" s="698"/>
      <c r="D2" s="698"/>
      <c r="E2" s="698"/>
      <c r="F2" s="698"/>
      <c r="G2" s="698"/>
      <c r="H2" s="698"/>
      <c r="I2" s="698"/>
    </row>
    <row r="3" spans="1:9" ht="18.75" customHeight="1">
      <c r="A3" s="180"/>
      <c r="B3" s="180"/>
      <c r="C3" s="180"/>
      <c r="D3" s="180"/>
      <c r="E3" s="180"/>
      <c r="F3" s="180"/>
      <c r="G3" s="180"/>
      <c r="H3" s="180"/>
      <c r="I3" s="180"/>
    </row>
    <row r="4" spans="1:9" ht="21" customHeight="1">
      <c r="A4" s="712" t="s">
        <v>235</v>
      </c>
      <c r="B4" s="712"/>
      <c r="C4" s="712"/>
      <c r="D4" s="712"/>
      <c r="E4" s="712"/>
      <c r="F4" s="712"/>
      <c r="G4" s="712"/>
      <c r="H4" s="712"/>
      <c r="I4" s="712"/>
    </row>
    <row r="5" spans="1:9" s="3" customFormat="1" ht="51">
      <c r="A5" s="2" t="s">
        <v>0</v>
      </c>
      <c r="B5" s="2" t="s">
        <v>3</v>
      </c>
      <c r="C5" s="2" t="s">
        <v>38</v>
      </c>
      <c r="D5" s="2" t="s">
        <v>5</v>
      </c>
      <c r="E5" s="2" t="s">
        <v>6</v>
      </c>
      <c r="F5" s="2" t="s">
        <v>2</v>
      </c>
      <c r="G5" s="2" t="s">
        <v>10</v>
      </c>
      <c r="H5" s="2" t="s">
        <v>4</v>
      </c>
      <c r="I5" s="2" t="s">
        <v>1</v>
      </c>
    </row>
    <row r="6" spans="1:9" ht="17">
      <c r="A6" s="6">
        <v>1</v>
      </c>
      <c r="B6" s="18" t="s">
        <v>31</v>
      </c>
      <c r="C6" s="18">
        <v>1.373</v>
      </c>
      <c r="D6" s="18">
        <v>0.35</v>
      </c>
      <c r="E6" s="18">
        <v>0.25</v>
      </c>
      <c r="F6" s="11">
        <v>15</v>
      </c>
      <c r="G6" s="11" t="s">
        <v>9</v>
      </c>
      <c r="H6" s="63" t="s">
        <v>41</v>
      </c>
      <c r="I6" s="18" t="s">
        <v>33</v>
      </c>
    </row>
    <row r="7" spans="1:9" ht="17">
      <c r="A7" s="6">
        <v>2</v>
      </c>
      <c r="B7" s="18" t="s">
        <v>31</v>
      </c>
      <c r="C7" s="18">
        <v>1.373</v>
      </c>
      <c r="D7" s="18">
        <v>0.35</v>
      </c>
      <c r="E7" s="18">
        <v>0.25</v>
      </c>
      <c r="F7" s="11">
        <v>15</v>
      </c>
      <c r="G7" s="11" t="s">
        <v>9</v>
      </c>
      <c r="H7" s="63" t="s">
        <v>41</v>
      </c>
      <c r="I7" s="18" t="s">
        <v>33</v>
      </c>
    </row>
    <row r="8" spans="1:9" ht="17">
      <c r="A8" s="6">
        <v>3</v>
      </c>
      <c r="B8" s="19" t="s">
        <v>23</v>
      </c>
      <c r="C8" s="18"/>
      <c r="D8" s="18"/>
      <c r="E8" s="18"/>
      <c r="F8" s="11">
        <v>15</v>
      </c>
      <c r="G8" s="11"/>
      <c r="H8" s="22"/>
      <c r="I8" s="19" t="s">
        <v>42</v>
      </c>
    </row>
    <row r="9" spans="1:9" ht="17">
      <c r="A9" s="6">
        <v>4</v>
      </c>
      <c r="B9" s="19" t="s">
        <v>43</v>
      </c>
      <c r="C9" s="18"/>
      <c r="D9" s="18"/>
      <c r="E9" s="18"/>
      <c r="F9" s="11">
        <v>15</v>
      </c>
      <c r="G9" s="11"/>
      <c r="H9" s="22"/>
      <c r="I9" s="19" t="s">
        <v>42</v>
      </c>
    </row>
    <row r="10" spans="1:9" ht="17">
      <c r="A10" s="6">
        <v>5</v>
      </c>
      <c r="B10" s="19" t="s">
        <v>43</v>
      </c>
      <c r="C10" s="18"/>
      <c r="D10" s="18"/>
      <c r="E10" s="18"/>
      <c r="F10" s="11">
        <v>15</v>
      </c>
      <c r="G10" s="11"/>
      <c r="H10" s="22"/>
      <c r="I10" s="28" t="s">
        <v>44</v>
      </c>
    </row>
    <row r="11" spans="1:9" ht="17">
      <c r="A11" s="6">
        <v>6</v>
      </c>
      <c r="B11" s="18" t="s">
        <v>31</v>
      </c>
      <c r="C11" s="21">
        <v>40.341999999999999</v>
      </c>
      <c r="D11" s="21">
        <v>11.792</v>
      </c>
      <c r="E11" s="21">
        <v>0.28000000000000003</v>
      </c>
      <c r="F11" s="11">
        <v>15</v>
      </c>
      <c r="G11" s="11" t="s">
        <v>8</v>
      </c>
      <c r="H11" s="22"/>
      <c r="I11" s="18" t="s">
        <v>7</v>
      </c>
    </row>
    <row r="12" spans="1:9" ht="17">
      <c r="A12" s="6">
        <v>7</v>
      </c>
      <c r="B12" s="18" t="s">
        <v>31</v>
      </c>
      <c r="C12" s="21">
        <v>40.341999999999999</v>
      </c>
      <c r="D12" s="21">
        <v>12.02</v>
      </c>
      <c r="E12" s="21">
        <v>0.31</v>
      </c>
      <c r="F12" s="11">
        <v>15</v>
      </c>
      <c r="G12" s="11" t="s">
        <v>8</v>
      </c>
      <c r="H12" s="22"/>
      <c r="I12" s="18" t="s">
        <v>7</v>
      </c>
    </row>
    <row r="13" spans="1:9" ht="17">
      <c r="A13" s="6">
        <v>8</v>
      </c>
      <c r="B13" s="19" t="s">
        <v>45</v>
      </c>
      <c r="C13" s="21"/>
      <c r="D13" s="21"/>
      <c r="E13" s="21"/>
      <c r="F13" s="11"/>
      <c r="G13" s="11"/>
      <c r="H13" s="22"/>
      <c r="I13" s="19" t="s">
        <v>42</v>
      </c>
    </row>
    <row r="14" spans="1:9" ht="17">
      <c r="A14" s="6">
        <v>9</v>
      </c>
      <c r="B14" s="19" t="s">
        <v>45</v>
      </c>
      <c r="C14" s="21"/>
      <c r="D14" s="21"/>
      <c r="E14" s="21"/>
      <c r="F14" s="11"/>
      <c r="G14" s="11"/>
      <c r="H14" s="22"/>
      <c r="I14" s="19" t="s">
        <v>42</v>
      </c>
    </row>
    <row r="15" spans="1:9" ht="17">
      <c r="A15" s="6">
        <v>10</v>
      </c>
      <c r="B15" s="19" t="s">
        <v>43</v>
      </c>
      <c r="C15" s="21"/>
      <c r="D15" s="21"/>
      <c r="E15" s="21"/>
      <c r="F15" s="11"/>
      <c r="G15" s="11"/>
      <c r="H15" s="22"/>
      <c r="I15" s="28" t="s">
        <v>44</v>
      </c>
    </row>
    <row r="16" spans="1:9" ht="17">
      <c r="A16" s="6">
        <v>11</v>
      </c>
      <c r="B16" s="18" t="s">
        <v>31</v>
      </c>
      <c r="C16" s="21">
        <v>39.006999999999998</v>
      </c>
      <c r="D16" s="21">
        <v>8.5939999999999994</v>
      </c>
      <c r="E16" s="21">
        <v>0.28000000000000003</v>
      </c>
      <c r="F16" s="11">
        <v>23</v>
      </c>
      <c r="G16" s="11" t="s">
        <v>9</v>
      </c>
      <c r="H16" s="21" t="s">
        <v>303</v>
      </c>
      <c r="I16" s="18" t="s">
        <v>33</v>
      </c>
    </row>
    <row r="17" spans="1:9" ht="17">
      <c r="A17" s="6">
        <v>12</v>
      </c>
      <c r="B17" s="18" t="s">
        <v>31</v>
      </c>
      <c r="C17" s="21">
        <v>40.335999999999999</v>
      </c>
      <c r="D17" s="21">
        <v>11.792</v>
      </c>
      <c r="E17" s="21">
        <v>0.28000000000000003</v>
      </c>
      <c r="F17" s="11">
        <v>25</v>
      </c>
      <c r="G17" s="11" t="s">
        <v>8</v>
      </c>
      <c r="H17" s="22"/>
      <c r="I17" s="18" t="s">
        <v>7</v>
      </c>
    </row>
    <row r="18" spans="1:9" ht="17">
      <c r="A18" s="6">
        <v>13</v>
      </c>
      <c r="B18" s="19" t="s">
        <v>43</v>
      </c>
      <c r="C18" s="21"/>
      <c r="D18" s="21"/>
      <c r="E18" s="21"/>
      <c r="F18" s="11"/>
      <c r="G18" s="11"/>
      <c r="H18" s="22"/>
      <c r="I18" s="20" t="s">
        <v>46</v>
      </c>
    </row>
    <row r="19" spans="1:9" ht="17">
      <c r="A19" s="6">
        <v>14</v>
      </c>
      <c r="B19" s="19" t="s">
        <v>23</v>
      </c>
      <c r="C19" s="21"/>
      <c r="D19" s="21"/>
      <c r="E19" s="21"/>
      <c r="F19" s="11"/>
      <c r="G19" s="11"/>
      <c r="H19" s="22"/>
      <c r="I19" s="20" t="s">
        <v>46</v>
      </c>
    </row>
    <row r="20" spans="1:9" ht="17">
      <c r="A20" s="6">
        <v>15</v>
      </c>
      <c r="B20" s="18" t="s">
        <v>31</v>
      </c>
      <c r="C20" s="21">
        <v>33.433999999999997</v>
      </c>
      <c r="D20" s="21">
        <v>8.89</v>
      </c>
      <c r="E20" s="21">
        <v>0.28000000000000003</v>
      </c>
      <c r="F20" s="11">
        <v>13</v>
      </c>
      <c r="G20" s="11" t="s">
        <v>9</v>
      </c>
      <c r="H20" s="21" t="s">
        <v>305</v>
      </c>
      <c r="I20" s="21" t="s">
        <v>305</v>
      </c>
    </row>
    <row r="21" spans="1:9" ht="17">
      <c r="A21" s="6">
        <v>16</v>
      </c>
      <c r="B21" s="18" t="s">
        <v>31</v>
      </c>
      <c r="C21" s="21">
        <v>33.433999999999997</v>
      </c>
      <c r="D21" s="21">
        <v>8.89</v>
      </c>
      <c r="E21" s="21">
        <v>0.28000000000000003</v>
      </c>
      <c r="F21" s="11">
        <v>13</v>
      </c>
      <c r="G21" s="11" t="s">
        <v>9</v>
      </c>
      <c r="H21" s="21" t="s">
        <v>302</v>
      </c>
      <c r="I21" s="18" t="s">
        <v>7</v>
      </c>
    </row>
    <row r="22" spans="1:9" ht="17">
      <c r="A22" s="6">
        <v>17</v>
      </c>
      <c r="B22" s="18" t="s">
        <v>31</v>
      </c>
      <c r="C22" s="21">
        <v>32.555999999999997</v>
      </c>
      <c r="D22" s="21">
        <v>8.89</v>
      </c>
      <c r="E22" s="21">
        <v>0.28000000000000003</v>
      </c>
      <c r="F22" s="11">
        <v>12</v>
      </c>
      <c r="G22" s="11" t="s">
        <v>9</v>
      </c>
      <c r="H22" s="21" t="s">
        <v>304</v>
      </c>
      <c r="I22" s="18" t="s">
        <v>33</v>
      </c>
    </row>
    <row r="23" spans="1:9" ht="17">
      <c r="A23" s="6">
        <v>18</v>
      </c>
      <c r="B23" s="18" t="s">
        <v>31</v>
      </c>
      <c r="C23" s="21">
        <v>32.555999999999997</v>
      </c>
      <c r="D23" s="21">
        <v>8.9</v>
      </c>
      <c r="E23" s="21">
        <v>0.28000000000000003</v>
      </c>
      <c r="F23" s="11">
        <v>12</v>
      </c>
      <c r="G23" s="11" t="s">
        <v>9</v>
      </c>
      <c r="H23" s="21" t="s">
        <v>304</v>
      </c>
      <c r="I23" s="18" t="s">
        <v>33</v>
      </c>
    </row>
    <row r="24" spans="1:9">
      <c r="A24" s="4"/>
      <c r="B24" s="4"/>
    </row>
    <row r="25" spans="1:9">
      <c r="A25" s="4"/>
      <c r="B25" s="4"/>
    </row>
    <row r="26" spans="1:9" s="195" customFormat="1" ht="28.5" customHeight="1">
      <c r="A26" s="711" t="s">
        <v>234</v>
      </c>
      <c r="B26" s="711"/>
      <c r="C26" s="711"/>
      <c r="D26" s="711"/>
      <c r="E26" s="711"/>
      <c r="F26" s="711"/>
      <c r="G26" s="711"/>
      <c r="H26" s="711"/>
      <c r="I26" s="711"/>
    </row>
    <row r="27" spans="1:9" ht="51">
      <c r="A27" s="2" t="s">
        <v>0</v>
      </c>
      <c r="B27" s="2" t="s">
        <v>3</v>
      </c>
      <c r="C27" s="2" t="s">
        <v>38</v>
      </c>
      <c r="D27" s="2" t="s">
        <v>5</v>
      </c>
      <c r="E27" s="2" t="s">
        <v>6</v>
      </c>
      <c r="F27" s="2" t="s">
        <v>2</v>
      </c>
      <c r="G27" s="2" t="s">
        <v>10</v>
      </c>
      <c r="H27" s="2" t="s">
        <v>4</v>
      </c>
      <c r="I27" s="2" t="s">
        <v>1</v>
      </c>
    </row>
    <row r="28" spans="1:9" ht="17">
      <c r="A28" s="6">
        <v>1</v>
      </c>
      <c r="B28" s="18" t="s">
        <v>31</v>
      </c>
      <c r="C28" s="21">
        <v>3.1579999999999999</v>
      </c>
      <c r="D28" s="21">
        <v>0.77900000000000003</v>
      </c>
      <c r="E28" s="21">
        <v>0.246</v>
      </c>
      <c r="F28" s="11">
        <v>13</v>
      </c>
      <c r="G28" s="11" t="s">
        <v>9</v>
      </c>
      <c r="H28" s="21" t="s">
        <v>306</v>
      </c>
      <c r="I28" s="22" t="s">
        <v>33</v>
      </c>
    </row>
    <row r="29" spans="1:9" ht="17">
      <c r="A29" s="6">
        <v>2</v>
      </c>
      <c r="B29" s="18" t="s">
        <v>31</v>
      </c>
      <c r="C29" s="21">
        <v>4.0730000000000004</v>
      </c>
      <c r="D29" s="21">
        <v>0.98299999999999998</v>
      </c>
      <c r="E29" s="21">
        <v>0.24099999999999999</v>
      </c>
      <c r="F29" s="11">
        <v>13</v>
      </c>
      <c r="G29" s="11" t="s">
        <v>9</v>
      </c>
      <c r="H29" s="21" t="s">
        <v>307</v>
      </c>
      <c r="I29" s="22" t="s">
        <v>33</v>
      </c>
    </row>
    <row r="30" spans="1:9" ht="17">
      <c r="A30" s="6">
        <v>3</v>
      </c>
      <c r="B30" s="24" t="s">
        <v>66</v>
      </c>
      <c r="C30" s="21"/>
      <c r="D30" s="21"/>
      <c r="E30" s="21"/>
      <c r="F30" s="11"/>
      <c r="G30" s="11"/>
      <c r="H30" s="22"/>
      <c r="I30" s="28" t="s">
        <v>44</v>
      </c>
    </row>
    <row r="31" spans="1:9" ht="17">
      <c r="A31" s="6">
        <v>4</v>
      </c>
      <c r="B31" s="24" t="s">
        <v>66</v>
      </c>
      <c r="C31" s="21"/>
      <c r="D31" s="21"/>
      <c r="E31" s="21"/>
      <c r="F31" s="11"/>
      <c r="G31" s="11"/>
      <c r="H31" s="22"/>
      <c r="I31" s="28" t="s">
        <v>44</v>
      </c>
    </row>
    <row r="32" spans="1:9" ht="17">
      <c r="A32" s="6">
        <v>5</v>
      </c>
      <c r="B32" s="23" t="s">
        <v>67</v>
      </c>
      <c r="C32" s="21"/>
      <c r="D32" s="21"/>
      <c r="E32" s="21"/>
      <c r="F32" s="11"/>
      <c r="G32" s="11"/>
      <c r="H32" s="22"/>
      <c r="I32" s="26" t="s">
        <v>51</v>
      </c>
    </row>
    <row r="33" spans="1:9" ht="17">
      <c r="A33" s="6">
        <v>6</v>
      </c>
      <c r="B33" s="18" t="s">
        <v>31</v>
      </c>
      <c r="C33" s="21">
        <v>3.1579999999999999</v>
      </c>
      <c r="D33" s="21">
        <v>0.77900000000000003</v>
      </c>
      <c r="E33" s="21">
        <v>0.246</v>
      </c>
      <c r="F33" s="11">
        <v>5</v>
      </c>
      <c r="G33" s="11" t="s">
        <v>9</v>
      </c>
      <c r="H33" s="21" t="s">
        <v>306</v>
      </c>
      <c r="I33" s="22" t="s">
        <v>33</v>
      </c>
    </row>
    <row r="34" spans="1:9" ht="17">
      <c r="A34" s="6">
        <v>7</v>
      </c>
      <c r="B34" s="18" t="s">
        <v>31</v>
      </c>
      <c r="C34" s="21">
        <v>1.252</v>
      </c>
      <c r="D34" s="21">
        <v>0.31</v>
      </c>
      <c r="E34" s="21">
        <v>0.25</v>
      </c>
      <c r="F34" s="11">
        <v>2</v>
      </c>
      <c r="G34" s="11" t="s">
        <v>9</v>
      </c>
      <c r="H34" s="21" t="s">
        <v>308</v>
      </c>
      <c r="I34" s="22" t="s">
        <v>33</v>
      </c>
    </row>
    <row r="35" spans="1:9" ht="17">
      <c r="A35" s="6">
        <v>8</v>
      </c>
      <c r="B35" s="23" t="s">
        <v>23</v>
      </c>
      <c r="C35" s="21"/>
      <c r="D35" s="21"/>
      <c r="E35" s="21"/>
      <c r="F35" s="11"/>
      <c r="G35" s="11"/>
      <c r="H35" s="22"/>
      <c r="I35" s="27" t="s">
        <v>48</v>
      </c>
    </row>
    <row r="36" spans="1:9" ht="17">
      <c r="A36" s="6">
        <v>9</v>
      </c>
      <c r="B36" s="23" t="s">
        <v>43</v>
      </c>
      <c r="C36" s="21"/>
      <c r="D36" s="21"/>
      <c r="E36" s="21"/>
      <c r="F36" s="11"/>
      <c r="G36" s="11"/>
      <c r="H36" s="22"/>
      <c r="I36" s="27" t="s">
        <v>48</v>
      </c>
    </row>
    <row r="37" spans="1:9" ht="17">
      <c r="A37" s="6">
        <v>10</v>
      </c>
      <c r="B37" s="18" t="s">
        <v>31</v>
      </c>
      <c r="C37" s="21">
        <v>6.577</v>
      </c>
      <c r="D37" s="21">
        <v>1.4379999999999999</v>
      </c>
      <c r="E37" s="21">
        <v>0.26</v>
      </c>
      <c r="F37" s="11">
        <v>6</v>
      </c>
      <c r="G37" s="11" t="s">
        <v>9</v>
      </c>
      <c r="H37" s="21" t="s">
        <v>309</v>
      </c>
      <c r="I37" s="22" t="s">
        <v>33</v>
      </c>
    </row>
    <row r="38" spans="1:9" ht="17">
      <c r="A38" s="6">
        <v>11</v>
      </c>
      <c r="B38" s="18" t="s">
        <v>31</v>
      </c>
      <c r="C38" s="21">
        <v>22.577000000000002</v>
      </c>
      <c r="D38" s="21">
        <v>5.3259999999999996</v>
      </c>
      <c r="E38" s="21">
        <v>0.23499999999999999</v>
      </c>
      <c r="F38" s="11">
        <v>13</v>
      </c>
      <c r="G38" s="11" t="s">
        <v>8</v>
      </c>
      <c r="H38" s="22"/>
      <c r="I38" s="22" t="s">
        <v>7</v>
      </c>
    </row>
    <row r="39" spans="1:9" ht="17">
      <c r="A39" s="6">
        <v>12</v>
      </c>
      <c r="B39" s="18" t="s">
        <v>31</v>
      </c>
      <c r="C39" s="21">
        <v>22.577000000000002</v>
      </c>
      <c r="D39" s="21">
        <v>7.9059999999999997</v>
      </c>
      <c r="E39" s="21">
        <v>0.31</v>
      </c>
      <c r="F39" s="11">
        <v>13</v>
      </c>
      <c r="G39" s="11" t="s">
        <v>8</v>
      </c>
      <c r="H39" s="23"/>
      <c r="I39" s="22" t="s">
        <v>7</v>
      </c>
    </row>
    <row r="40" spans="1:9" ht="17">
      <c r="A40" s="6">
        <v>13</v>
      </c>
      <c r="B40" s="24" t="s">
        <v>66</v>
      </c>
      <c r="C40" s="21"/>
      <c r="D40" s="21"/>
      <c r="E40" s="21"/>
      <c r="F40" s="11"/>
      <c r="G40" s="11"/>
      <c r="H40" s="23"/>
      <c r="I40" s="25" t="s">
        <v>49</v>
      </c>
    </row>
    <row r="41" spans="1:9" ht="17">
      <c r="A41" s="6">
        <v>14</v>
      </c>
      <c r="B41" s="23" t="s">
        <v>45</v>
      </c>
      <c r="C41" s="21"/>
      <c r="D41" s="21"/>
      <c r="E41" s="21"/>
      <c r="F41" s="11"/>
      <c r="G41" s="11"/>
      <c r="H41" s="23"/>
      <c r="I41" s="23" t="s">
        <v>50</v>
      </c>
    </row>
    <row r="42" spans="1:9" ht="17">
      <c r="A42" s="6">
        <v>15</v>
      </c>
      <c r="B42" s="23" t="s">
        <v>45</v>
      </c>
      <c r="C42" s="21"/>
      <c r="D42" s="21"/>
      <c r="E42" s="21"/>
      <c r="F42" s="11"/>
      <c r="G42" s="11"/>
      <c r="H42" s="23"/>
      <c r="I42" s="23" t="s">
        <v>50</v>
      </c>
    </row>
    <row r="43" spans="1:9" ht="17">
      <c r="A43" s="6">
        <v>16</v>
      </c>
      <c r="B43" s="18" t="s">
        <v>31</v>
      </c>
      <c r="C43" s="21">
        <v>22.577000000000002</v>
      </c>
      <c r="D43" s="21">
        <v>5.3259999999999996</v>
      </c>
      <c r="E43" s="21">
        <v>0.31</v>
      </c>
      <c r="F43" s="11">
        <v>13</v>
      </c>
      <c r="G43" s="11" t="s">
        <v>8</v>
      </c>
      <c r="H43" s="23"/>
      <c r="I43" s="22" t="s">
        <v>7</v>
      </c>
    </row>
    <row r="44" spans="1:9" ht="17">
      <c r="A44" s="6">
        <v>17</v>
      </c>
      <c r="B44" s="23" t="s">
        <v>67</v>
      </c>
      <c r="C44" s="21"/>
      <c r="D44" s="21"/>
      <c r="E44" s="21"/>
      <c r="F44" s="11"/>
      <c r="G44" s="11"/>
      <c r="H44" s="23"/>
      <c r="I44" s="26" t="s">
        <v>51</v>
      </c>
    </row>
    <row r="45" spans="1:9" ht="17">
      <c r="A45" s="6">
        <v>18</v>
      </c>
      <c r="B45" s="18" t="s">
        <v>31</v>
      </c>
      <c r="C45" s="21">
        <v>22.577000000000002</v>
      </c>
      <c r="D45" s="21">
        <v>5.3259999999999996</v>
      </c>
      <c r="E45" s="21">
        <v>0.31</v>
      </c>
      <c r="F45" s="11">
        <v>13</v>
      </c>
      <c r="G45" s="11" t="s">
        <v>8</v>
      </c>
      <c r="H45" s="23"/>
      <c r="I45" s="18" t="s">
        <v>7</v>
      </c>
    </row>
    <row r="46" spans="1:9">
      <c r="A46" s="4"/>
      <c r="B46" s="4"/>
    </row>
    <row r="47" spans="1:9">
      <c r="A47" s="4"/>
      <c r="B47" s="4"/>
    </row>
    <row r="48" spans="1:9">
      <c r="A48" s="4"/>
      <c r="B48" s="4"/>
    </row>
    <row r="49" spans="1:9" ht="24.75" customHeight="1">
      <c r="A49" s="713" t="s">
        <v>236</v>
      </c>
      <c r="B49" s="713"/>
      <c r="C49" s="713"/>
      <c r="D49" s="713"/>
      <c r="E49" s="713"/>
      <c r="F49" s="713"/>
      <c r="G49" s="713"/>
      <c r="H49" s="713"/>
      <c r="I49" s="713"/>
    </row>
    <row r="50" spans="1:9" ht="51">
      <c r="A50" s="2" t="s">
        <v>0</v>
      </c>
      <c r="B50" s="2" t="s">
        <v>3</v>
      </c>
      <c r="C50" s="2" t="s">
        <v>38</v>
      </c>
      <c r="D50" s="2" t="s">
        <v>5</v>
      </c>
      <c r="E50" s="2" t="s">
        <v>6</v>
      </c>
      <c r="F50" s="2" t="s">
        <v>2</v>
      </c>
      <c r="G50" s="2" t="s">
        <v>10</v>
      </c>
      <c r="H50" s="2" t="s">
        <v>4</v>
      </c>
      <c r="I50" s="2" t="s">
        <v>1</v>
      </c>
    </row>
    <row r="51" spans="1:9" ht="17">
      <c r="A51" s="6">
        <v>1</v>
      </c>
      <c r="B51" s="18" t="s">
        <v>31</v>
      </c>
      <c r="C51" s="21">
        <v>30.614999999999998</v>
      </c>
      <c r="D51" s="21">
        <v>8.234</v>
      </c>
      <c r="E51" s="21">
        <v>0.26800000000000002</v>
      </c>
      <c r="F51" s="11">
        <v>22</v>
      </c>
      <c r="G51" s="11" t="s">
        <v>8</v>
      </c>
      <c r="H51" s="21"/>
      <c r="I51" s="18" t="s">
        <v>7</v>
      </c>
    </row>
    <row r="52" spans="1:9" ht="17">
      <c r="A52" s="6">
        <v>2</v>
      </c>
      <c r="B52" s="18" t="s">
        <v>31</v>
      </c>
      <c r="C52" s="21">
        <v>30.614999999999998</v>
      </c>
      <c r="D52" s="21">
        <v>8.234</v>
      </c>
      <c r="E52" s="21">
        <v>0.26800000000000002</v>
      </c>
      <c r="F52" s="11">
        <v>22</v>
      </c>
      <c r="G52" s="11" t="s">
        <v>8</v>
      </c>
      <c r="H52" s="21"/>
      <c r="I52" s="18" t="s">
        <v>7</v>
      </c>
    </row>
    <row r="53" spans="1:9" ht="17">
      <c r="A53" s="6">
        <v>3</v>
      </c>
      <c r="B53" s="18" t="s">
        <v>31</v>
      </c>
      <c r="C53" s="21">
        <v>2.6520000000000001</v>
      </c>
      <c r="D53" s="21">
        <v>3.9740000000000002</v>
      </c>
      <c r="E53" s="21">
        <v>0.26800000000000002</v>
      </c>
      <c r="F53" s="11">
        <v>2</v>
      </c>
      <c r="G53" s="11" t="s">
        <v>9</v>
      </c>
      <c r="H53" s="21" t="s">
        <v>310</v>
      </c>
      <c r="I53" s="18" t="s">
        <v>33</v>
      </c>
    </row>
    <row r="54" spans="1:9" ht="17">
      <c r="A54" s="6">
        <v>4</v>
      </c>
      <c r="B54" s="18" t="s">
        <v>31</v>
      </c>
      <c r="C54" s="21">
        <v>30.613</v>
      </c>
      <c r="D54" s="21">
        <v>7.3760000000000003</v>
      </c>
      <c r="E54" s="21">
        <v>0.35</v>
      </c>
      <c r="F54" s="11">
        <v>14</v>
      </c>
      <c r="G54" s="11" t="s">
        <v>8</v>
      </c>
      <c r="H54" s="21" t="s">
        <v>311</v>
      </c>
      <c r="I54" s="18" t="s">
        <v>7</v>
      </c>
    </row>
    <row r="55" spans="1:9" ht="17">
      <c r="A55" s="6">
        <v>5</v>
      </c>
      <c r="B55" s="24" t="s">
        <v>23</v>
      </c>
      <c r="C55" s="21"/>
      <c r="D55" s="21"/>
      <c r="E55" s="21"/>
      <c r="F55" s="11"/>
      <c r="G55" s="11"/>
      <c r="H55" s="22"/>
      <c r="I55" s="24" t="s">
        <v>52</v>
      </c>
    </row>
    <row r="56" spans="1:9" ht="17">
      <c r="A56" s="6">
        <v>6</v>
      </c>
      <c r="B56" s="24" t="s">
        <v>45</v>
      </c>
      <c r="C56" s="21"/>
      <c r="D56" s="21"/>
      <c r="E56" s="21"/>
      <c r="F56" s="11"/>
      <c r="G56" s="11"/>
      <c r="H56" s="22"/>
      <c r="I56" s="24" t="s">
        <v>53</v>
      </c>
    </row>
    <row r="57" spans="1:9" ht="17">
      <c r="A57" s="6">
        <v>7</v>
      </c>
      <c r="B57" s="18" t="s">
        <v>31</v>
      </c>
      <c r="C57" s="21">
        <v>5.8890000000000002</v>
      </c>
      <c r="D57" s="21">
        <v>1.2350000000000001</v>
      </c>
      <c r="E57" s="21">
        <v>0.23799999999999999</v>
      </c>
      <c r="F57" s="11">
        <v>5</v>
      </c>
      <c r="G57" s="11" t="s">
        <v>9</v>
      </c>
      <c r="H57" s="22" t="s">
        <v>312</v>
      </c>
      <c r="I57" s="18" t="s">
        <v>33</v>
      </c>
    </row>
    <row r="58" spans="1:9" ht="17">
      <c r="A58" s="6">
        <v>8</v>
      </c>
      <c r="B58" s="24" t="s">
        <v>23</v>
      </c>
      <c r="C58" s="21"/>
      <c r="D58" s="21"/>
      <c r="E58" s="21"/>
      <c r="F58" s="11"/>
      <c r="G58" s="11"/>
      <c r="H58" s="22"/>
      <c r="I58" s="24" t="s">
        <v>52</v>
      </c>
    </row>
    <row r="59" spans="1:9" ht="17">
      <c r="A59" s="6">
        <v>9</v>
      </c>
      <c r="B59" s="24" t="s">
        <v>54</v>
      </c>
      <c r="C59" s="21"/>
      <c r="D59" s="21"/>
      <c r="E59" s="21"/>
      <c r="F59" s="11"/>
      <c r="G59" s="11"/>
      <c r="H59" s="22"/>
      <c r="I59" s="24" t="s">
        <v>53</v>
      </c>
    </row>
    <row r="60" spans="1:9" ht="17">
      <c r="A60" s="6">
        <v>10</v>
      </c>
      <c r="B60" s="18" t="s">
        <v>31</v>
      </c>
      <c r="C60" s="21">
        <v>5.851</v>
      </c>
      <c r="D60" s="21">
        <v>1.2589999999999999</v>
      </c>
      <c r="E60" s="21">
        <v>0.21199999999999999</v>
      </c>
      <c r="F60" s="11">
        <v>5</v>
      </c>
      <c r="G60" s="11" t="s">
        <v>9</v>
      </c>
      <c r="H60" s="21" t="s">
        <v>313</v>
      </c>
      <c r="I60" s="18" t="s">
        <v>33</v>
      </c>
    </row>
    <row r="61" spans="1:9" ht="17">
      <c r="A61" s="6">
        <v>11</v>
      </c>
      <c r="B61" s="24" t="s">
        <v>66</v>
      </c>
      <c r="C61" s="21"/>
      <c r="D61" s="21"/>
      <c r="E61" s="21"/>
      <c r="F61" s="11"/>
      <c r="G61" s="11"/>
      <c r="H61" s="21"/>
      <c r="I61" s="24" t="s">
        <v>49</v>
      </c>
    </row>
    <row r="62" spans="1:9" ht="17">
      <c r="A62" s="6">
        <v>12</v>
      </c>
      <c r="B62" s="18" t="s">
        <v>31</v>
      </c>
      <c r="C62" s="21">
        <v>11.920999999999999</v>
      </c>
      <c r="D62" s="21">
        <v>3.13</v>
      </c>
      <c r="E62" s="21"/>
      <c r="F62" s="11">
        <v>11</v>
      </c>
      <c r="G62" s="11" t="s">
        <v>9</v>
      </c>
      <c r="H62" s="21" t="s">
        <v>314</v>
      </c>
      <c r="I62" s="18" t="s">
        <v>33</v>
      </c>
    </row>
    <row r="63" spans="1:9" ht="17">
      <c r="A63" s="6">
        <v>13</v>
      </c>
      <c r="B63" s="18" t="s">
        <v>31</v>
      </c>
      <c r="C63" s="21">
        <v>20.847999999999999</v>
      </c>
      <c r="D63" s="21">
        <v>7.6689999999999996</v>
      </c>
      <c r="E63" s="21">
        <v>0.19500000000000001</v>
      </c>
      <c r="F63" s="11">
        <v>14</v>
      </c>
      <c r="G63" s="11" t="s">
        <v>9</v>
      </c>
      <c r="H63" s="21" t="s">
        <v>315</v>
      </c>
      <c r="I63" s="18" t="s">
        <v>33</v>
      </c>
    </row>
    <row r="64" spans="1:9" ht="17">
      <c r="A64" s="6">
        <v>14</v>
      </c>
      <c r="B64" s="18" t="s">
        <v>31</v>
      </c>
      <c r="C64" s="21">
        <v>14.8</v>
      </c>
      <c r="D64" s="21">
        <v>3.363</v>
      </c>
      <c r="E64" s="21">
        <v>0.19500000000000001</v>
      </c>
      <c r="F64" s="11">
        <v>13</v>
      </c>
      <c r="G64" s="11" t="s">
        <v>9</v>
      </c>
      <c r="H64" s="21" t="s">
        <v>316</v>
      </c>
      <c r="I64" s="18" t="s">
        <v>33</v>
      </c>
    </row>
    <row r="65" spans="1:9" ht="17">
      <c r="A65" s="6">
        <v>15</v>
      </c>
      <c r="B65" s="18" t="s">
        <v>31</v>
      </c>
      <c r="C65" s="21">
        <v>20.847000000000001</v>
      </c>
      <c r="D65" s="21">
        <v>5.3849999999999998</v>
      </c>
      <c r="E65" s="21">
        <v>0.221</v>
      </c>
      <c r="F65" s="11">
        <v>14</v>
      </c>
      <c r="G65" s="11" t="s">
        <v>9</v>
      </c>
      <c r="H65" s="21" t="s">
        <v>315</v>
      </c>
      <c r="I65" s="18" t="s">
        <v>33</v>
      </c>
    </row>
    <row r="66" spans="1:9" ht="17">
      <c r="A66" s="6">
        <v>16</v>
      </c>
      <c r="B66" s="18" t="s">
        <v>31</v>
      </c>
      <c r="C66" s="21">
        <v>12.023</v>
      </c>
      <c r="D66" s="21">
        <v>2.88</v>
      </c>
      <c r="E66" s="21">
        <v>0.22900000000000001</v>
      </c>
      <c r="F66" s="11">
        <v>14</v>
      </c>
      <c r="G66" s="11" t="s">
        <v>9</v>
      </c>
      <c r="H66" s="21" t="s">
        <v>317</v>
      </c>
      <c r="I66" s="18" t="s">
        <v>33</v>
      </c>
    </row>
    <row r="67" spans="1:9" ht="17">
      <c r="A67" s="6">
        <v>17</v>
      </c>
      <c r="B67" s="24" t="s">
        <v>54</v>
      </c>
      <c r="C67" s="21"/>
      <c r="D67" s="21"/>
      <c r="E67" s="21"/>
      <c r="F67" s="11"/>
      <c r="G67" s="11"/>
      <c r="H67" s="21"/>
      <c r="I67" s="27" t="s">
        <v>55</v>
      </c>
    </row>
    <row r="68" spans="1:9" ht="17">
      <c r="A68" s="6">
        <v>18</v>
      </c>
      <c r="B68" s="24" t="s">
        <v>54</v>
      </c>
      <c r="C68" s="21"/>
      <c r="D68" s="21"/>
      <c r="E68" s="21"/>
      <c r="F68" s="11"/>
      <c r="G68" s="11"/>
      <c r="H68" s="21"/>
      <c r="I68" s="27" t="s">
        <v>55</v>
      </c>
    </row>
    <row r="69" spans="1:9">
      <c r="A69" s="4"/>
      <c r="B69" s="4"/>
    </row>
    <row r="70" spans="1:9">
      <c r="A70" s="4"/>
      <c r="B70" s="4"/>
    </row>
    <row r="71" spans="1:9" s="195" customFormat="1" ht="26.25" customHeight="1">
      <c r="A71" s="711" t="s">
        <v>237</v>
      </c>
      <c r="B71" s="711"/>
      <c r="C71" s="711"/>
      <c r="D71" s="711"/>
      <c r="E71" s="711"/>
      <c r="F71" s="711"/>
      <c r="G71" s="711"/>
      <c r="H71" s="711"/>
      <c r="I71" s="711"/>
    </row>
    <row r="72" spans="1:9" ht="51">
      <c r="A72" s="2" t="s">
        <v>0</v>
      </c>
      <c r="B72" s="2" t="s">
        <v>3</v>
      </c>
      <c r="C72" s="2" t="s">
        <v>38</v>
      </c>
      <c r="D72" s="2" t="s">
        <v>5</v>
      </c>
      <c r="E72" s="2" t="s">
        <v>6</v>
      </c>
      <c r="F72" s="2" t="s">
        <v>2</v>
      </c>
      <c r="G72" s="2" t="s">
        <v>10</v>
      </c>
      <c r="H72" s="2" t="s">
        <v>4</v>
      </c>
      <c r="I72" s="2" t="s">
        <v>1</v>
      </c>
    </row>
    <row r="73" spans="1:9" ht="17">
      <c r="A73" s="6">
        <v>1</v>
      </c>
      <c r="B73" s="22" t="s">
        <v>31</v>
      </c>
      <c r="C73" s="14">
        <v>20.768999999999998</v>
      </c>
      <c r="D73" s="22">
        <v>5.76</v>
      </c>
      <c r="E73" s="22">
        <v>0.27</v>
      </c>
      <c r="F73" s="11">
        <v>14</v>
      </c>
      <c r="G73" s="11" t="s">
        <v>9</v>
      </c>
      <c r="H73" s="21" t="s">
        <v>318</v>
      </c>
      <c r="I73" s="22" t="s">
        <v>33</v>
      </c>
    </row>
    <row r="74" spans="1:9" ht="17">
      <c r="A74" s="6">
        <v>2</v>
      </c>
      <c r="B74" s="22" t="s">
        <v>31</v>
      </c>
      <c r="C74" s="14">
        <v>7.22</v>
      </c>
      <c r="D74" s="22">
        <v>1.98</v>
      </c>
      <c r="E74" s="22">
        <v>0.28000000000000003</v>
      </c>
      <c r="F74" s="11">
        <v>8</v>
      </c>
      <c r="G74" s="11" t="s">
        <v>9</v>
      </c>
      <c r="H74" s="14" t="s">
        <v>56</v>
      </c>
      <c r="I74" s="14" t="s">
        <v>56</v>
      </c>
    </row>
    <row r="75" spans="1:9" ht="17">
      <c r="A75" s="6">
        <v>3</v>
      </c>
      <c r="B75" s="23" t="s">
        <v>56</v>
      </c>
      <c r="C75" s="14"/>
      <c r="D75" s="22"/>
      <c r="E75" s="22"/>
      <c r="F75" s="11"/>
      <c r="G75" s="11"/>
      <c r="H75" s="14"/>
      <c r="I75" s="29" t="s">
        <v>57</v>
      </c>
    </row>
    <row r="76" spans="1:9" ht="17">
      <c r="A76" s="6">
        <v>4</v>
      </c>
      <c r="B76" s="29" t="s">
        <v>54</v>
      </c>
      <c r="C76" s="14"/>
      <c r="D76" s="22"/>
      <c r="E76" s="22"/>
      <c r="F76" s="11"/>
      <c r="G76" s="11"/>
      <c r="H76" s="14"/>
      <c r="I76" s="31" t="s">
        <v>58</v>
      </c>
    </row>
    <row r="77" spans="1:9" ht="17">
      <c r="A77" s="6">
        <v>5</v>
      </c>
      <c r="B77" s="18" t="s">
        <v>31</v>
      </c>
      <c r="C77" s="14">
        <v>5.9480000000000004</v>
      </c>
      <c r="D77" s="22">
        <v>2.34</v>
      </c>
      <c r="E77" s="22">
        <v>0.39</v>
      </c>
      <c r="F77" s="11">
        <v>5</v>
      </c>
      <c r="G77" s="11" t="s">
        <v>9</v>
      </c>
      <c r="H77" s="14" t="s">
        <v>23</v>
      </c>
      <c r="I77" s="14" t="s">
        <v>23</v>
      </c>
    </row>
    <row r="78" spans="1:9" ht="17">
      <c r="A78" s="6">
        <v>6</v>
      </c>
      <c r="B78" s="29" t="s">
        <v>54</v>
      </c>
      <c r="C78" s="14"/>
      <c r="D78" s="22"/>
      <c r="E78" s="22"/>
      <c r="F78" s="11"/>
      <c r="G78" s="11"/>
      <c r="H78" s="14"/>
      <c r="I78" s="31" t="s">
        <v>58</v>
      </c>
    </row>
    <row r="79" spans="1:9" ht="17">
      <c r="A79" s="6">
        <v>7</v>
      </c>
      <c r="B79" s="29" t="s">
        <v>23</v>
      </c>
      <c r="C79" s="14"/>
      <c r="D79" s="22"/>
      <c r="E79" s="22"/>
      <c r="F79" s="11"/>
      <c r="G79" s="11"/>
      <c r="H79" s="21"/>
      <c r="I79" s="20" t="s">
        <v>59</v>
      </c>
    </row>
    <row r="80" spans="1:9" ht="17">
      <c r="A80" s="6">
        <v>8</v>
      </c>
      <c r="B80" s="29" t="s">
        <v>31</v>
      </c>
      <c r="C80" s="14">
        <v>49.365000000000002</v>
      </c>
      <c r="D80" s="22">
        <v>12.55</v>
      </c>
      <c r="E80" s="22">
        <v>0.25</v>
      </c>
      <c r="F80" s="11">
        <v>18</v>
      </c>
      <c r="G80" s="11" t="s">
        <v>8</v>
      </c>
      <c r="H80" s="21"/>
      <c r="I80" s="22" t="s">
        <v>7</v>
      </c>
    </row>
    <row r="81" spans="1:9" ht="17">
      <c r="A81" s="6">
        <v>9</v>
      </c>
      <c r="B81" s="29" t="s">
        <v>54</v>
      </c>
      <c r="C81" s="14"/>
      <c r="D81" s="22"/>
      <c r="E81" s="22"/>
      <c r="F81" s="11"/>
      <c r="G81" s="11"/>
      <c r="H81" s="21"/>
      <c r="I81" s="31" t="s">
        <v>60</v>
      </c>
    </row>
    <row r="82" spans="1:9" ht="17">
      <c r="A82" s="6">
        <v>10</v>
      </c>
      <c r="B82" s="29" t="s">
        <v>54</v>
      </c>
      <c r="C82" s="14"/>
      <c r="D82" s="22"/>
      <c r="E82" s="22"/>
      <c r="F82" s="11"/>
      <c r="G82" s="11"/>
      <c r="H82" s="21"/>
      <c r="I82" s="31" t="s">
        <v>60</v>
      </c>
    </row>
    <row r="83" spans="1:9" ht="17">
      <c r="A83" s="6">
        <v>11</v>
      </c>
      <c r="B83" s="22" t="s">
        <v>31</v>
      </c>
      <c r="C83" s="14">
        <v>44.948</v>
      </c>
      <c r="D83" s="22">
        <v>13.917999999999999</v>
      </c>
      <c r="E83" s="14">
        <v>0.3</v>
      </c>
      <c r="F83" s="11">
        <v>18</v>
      </c>
      <c r="G83" s="11" t="s">
        <v>9</v>
      </c>
      <c r="H83" s="14" t="s">
        <v>319</v>
      </c>
      <c r="I83" s="22" t="s">
        <v>33</v>
      </c>
    </row>
    <row r="84" spans="1:9" ht="17">
      <c r="A84" s="6">
        <v>12</v>
      </c>
      <c r="B84" s="23" t="s">
        <v>23</v>
      </c>
      <c r="C84" s="14"/>
      <c r="D84" s="22"/>
      <c r="E84" s="22"/>
      <c r="F84" s="11"/>
      <c r="G84" s="11"/>
      <c r="H84" s="14"/>
      <c r="I84" s="20" t="s">
        <v>59</v>
      </c>
    </row>
    <row r="85" spans="1:9" ht="17">
      <c r="A85" s="6">
        <v>13</v>
      </c>
      <c r="B85" s="22" t="s">
        <v>31</v>
      </c>
      <c r="C85" s="14">
        <v>49.35</v>
      </c>
      <c r="D85" s="22">
        <v>12.55</v>
      </c>
      <c r="E85" s="22">
        <v>0.25</v>
      </c>
      <c r="F85" s="11">
        <v>18</v>
      </c>
      <c r="G85" s="11" t="s">
        <v>8</v>
      </c>
      <c r="H85" s="21"/>
      <c r="I85" s="22" t="s">
        <v>7</v>
      </c>
    </row>
    <row r="86" spans="1:9" ht="17">
      <c r="A86" s="6">
        <v>14</v>
      </c>
      <c r="B86" s="22" t="s">
        <v>31</v>
      </c>
      <c r="C86" s="14">
        <v>3.25</v>
      </c>
      <c r="D86" s="22">
        <v>1.02</v>
      </c>
      <c r="E86" s="22">
        <v>0.31</v>
      </c>
      <c r="F86" s="11">
        <v>2</v>
      </c>
      <c r="G86" s="11" t="s">
        <v>9</v>
      </c>
      <c r="H86" s="21" t="s">
        <v>320</v>
      </c>
      <c r="I86" s="22" t="s">
        <v>33</v>
      </c>
    </row>
    <row r="87" spans="1:9" ht="17">
      <c r="A87" s="6">
        <v>15</v>
      </c>
      <c r="B87" s="29" t="s">
        <v>61</v>
      </c>
      <c r="C87" s="14"/>
      <c r="D87" s="22"/>
      <c r="E87" s="22"/>
      <c r="F87" s="11"/>
      <c r="G87" s="11"/>
      <c r="H87" s="21"/>
      <c r="I87" s="31" t="s">
        <v>60</v>
      </c>
    </row>
    <row r="88" spans="1:9" ht="17">
      <c r="A88" s="6">
        <v>16</v>
      </c>
      <c r="B88" s="22" t="s">
        <v>31</v>
      </c>
      <c r="C88" s="14">
        <v>33.04</v>
      </c>
      <c r="D88" s="22">
        <v>11.57</v>
      </c>
      <c r="E88" s="22">
        <v>0.35</v>
      </c>
      <c r="F88" s="11">
        <v>18</v>
      </c>
      <c r="G88" s="11" t="s">
        <v>9</v>
      </c>
      <c r="H88" s="21" t="s">
        <v>320</v>
      </c>
      <c r="I88" s="22" t="s">
        <v>33</v>
      </c>
    </row>
    <row r="89" spans="1:9" ht="17">
      <c r="A89" s="6">
        <v>17</v>
      </c>
      <c r="B89" s="29" t="s">
        <v>61</v>
      </c>
      <c r="C89" s="14"/>
      <c r="D89" s="22"/>
      <c r="E89" s="22"/>
      <c r="F89" s="11"/>
      <c r="G89" s="11"/>
      <c r="H89" s="21"/>
      <c r="I89" s="31" t="s">
        <v>60</v>
      </c>
    </row>
    <row r="90" spans="1:9" ht="17">
      <c r="A90" s="6">
        <v>18</v>
      </c>
      <c r="B90" s="22" t="s">
        <v>31</v>
      </c>
      <c r="C90" s="14">
        <v>32.01</v>
      </c>
      <c r="D90" s="22">
        <v>11.34</v>
      </c>
      <c r="E90" s="22">
        <v>0.35</v>
      </c>
      <c r="F90" s="11">
        <v>18</v>
      </c>
      <c r="G90" s="11" t="s">
        <v>9</v>
      </c>
      <c r="H90" s="21" t="s">
        <v>320</v>
      </c>
      <c r="I90" s="18" t="s">
        <v>33</v>
      </c>
    </row>
    <row r="91" spans="1:9">
      <c r="A91" s="4"/>
      <c r="B91" s="4"/>
    </row>
    <row r="92" spans="1:9">
      <c r="A92" s="5"/>
      <c r="B92" s="5"/>
    </row>
    <row r="93" spans="1:9">
      <c r="A93" s="4"/>
      <c r="B93" s="4"/>
    </row>
    <row r="94" spans="1:9" ht="21">
      <c r="A94" s="712" t="s">
        <v>238</v>
      </c>
      <c r="B94" s="712"/>
      <c r="C94" s="712"/>
      <c r="D94" s="712"/>
      <c r="E94" s="712"/>
      <c r="F94" s="712"/>
      <c r="G94" s="712"/>
      <c r="H94" s="712"/>
      <c r="I94" s="712"/>
    </row>
    <row r="95" spans="1:9" ht="51">
      <c r="A95" s="2" t="s">
        <v>0</v>
      </c>
      <c r="B95" s="2" t="s">
        <v>3</v>
      </c>
      <c r="C95" s="2" t="s">
        <v>38</v>
      </c>
      <c r="D95" s="2" t="s">
        <v>5</v>
      </c>
      <c r="E95" s="2" t="s">
        <v>6</v>
      </c>
      <c r="F95" s="2" t="s">
        <v>2</v>
      </c>
      <c r="G95" s="2" t="s">
        <v>10</v>
      </c>
      <c r="H95" s="2" t="s">
        <v>4</v>
      </c>
      <c r="I95" s="2" t="s">
        <v>1</v>
      </c>
    </row>
    <row r="96" spans="1:9" ht="17">
      <c r="A96" s="6">
        <v>1</v>
      </c>
      <c r="B96" s="22" t="s">
        <v>31</v>
      </c>
      <c r="C96" s="21">
        <v>1.512</v>
      </c>
      <c r="D96" s="21">
        <v>0.441</v>
      </c>
      <c r="E96" s="21">
        <v>0.29099999999999998</v>
      </c>
      <c r="F96" s="11">
        <v>13</v>
      </c>
      <c r="G96" s="11" t="s">
        <v>9</v>
      </c>
      <c r="H96" s="21" t="s">
        <v>321</v>
      </c>
      <c r="I96" s="22" t="s">
        <v>33</v>
      </c>
    </row>
    <row r="97" spans="1:9" ht="17">
      <c r="A97" s="6">
        <v>2</v>
      </c>
      <c r="B97" s="22" t="s">
        <v>31</v>
      </c>
      <c r="C97" s="21">
        <v>27.343</v>
      </c>
      <c r="D97" s="21">
        <v>9.1549999999999994</v>
      </c>
      <c r="E97" s="21">
        <v>0.33400000000000002</v>
      </c>
      <c r="F97" s="11">
        <v>13</v>
      </c>
      <c r="G97" s="11" t="s">
        <v>8</v>
      </c>
      <c r="H97" s="14"/>
      <c r="I97" s="22" t="s">
        <v>7</v>
      </c>
    </row>
    <row r="98" spans="1:9" ht="17">
      <c r="A98" s="6">
        <v>3</v>
      </c>
      <c r="B98" s="19" t="s">
        <v>54</v>
      </c>
      <c r="C98" s="21"/>
      <c r="D98" s="21"/>
      <c r="E98" s="21"/>
      <c r="F98" s="11"/>
      <c r="G98" s="11"/>
      <c r="H98" s="14"/>
      <c r="I98" s="32" t="s">
        <v>60</v>
      </c>
    </row>
    <row r="99" spans="1:9" ht="17">
      <c r="A99" s="6">
        <v>4</v>
      </c>
      <c r="B99" s="19" t="s">
        <v>54</v>
      </c>
      <c r="C99" s="21"/>
      <c r="D99" s="21"/>
      <c r="E99" s="21"/>
      <c r="F99" s="11"/>
      <c r="G99" s="11"/>
      <c r="H99" s="14"/>
      <c r="I99" s="32" t="s">
        <v>60</v>
      </c>
    </row>
    <row r="100" spans="1:9" ht="17">
      <c r="A100" s="6">
        <v>5</v>
      </c>
      <c r="B100" s="22" t="s">
        <v>31</v>
      </c>
      <c r="C100" s="21">
        <v>27.343</v>
      </c>
      <c r="D100" s="21">
        <v>7.3849999999999998</v>
      </c>
      <c r="E100" s="21">
        <v>0.26900000000000002</v>
      </c>
      <c r="F100" s="11">
        <v>13</v>
      </c>
      <c r="G100" s="11" t="s">
        <v>8</v>
      </c>
      <c r="H100" s="14"/>
      <c r="I100" s="22" t="s">
        <v>7</v>
      </c>
    </row>
    <row r="101" spans="1:9" ht="17">
      <c r="A101" s="6">
        <v>6</v>
      </c>
      <c r="B101" s="22" t="s">
        <v>31</v>
      </c>
      <c r="C101" s="21">
        <v>27.343</v>
      </c>
      <c r="D101" s="21">
        <v>7.3849999999999998</v>
      </c>
      <c r="E101" s="21">
        <v>0.26900000000000002</v>
      </c>
      <c r="F101" s="11">
        <v>13</v>
      </c>
      <c r="G101" s="11" t="s">
        <v>8</v>
      </c>
      <c r="H101" s="14"/>
      <c r="I101" s="22" t="s">
        <v>7</v>
      </c>
    </row>
    <row r="102" spans="1:9" ht="17">
      <c r="A102" s="6">
        <v>7</v>
      </c>
      <c r="B102" s="22" t="s">
        <v>31</v>
      </c>
      <c r="C102" s="21">
        <v>27.343</v>
      </c>
      <c r="D102" s="21">
        <v>7.3849999999999998</v>
      </c>
      <c r="E102" s="21">
        <v>0.26900000000000002</v>
      </c>
      <c r="F102" s="11">
        <v>13</v>
      </c>
      <c r="G102" s="11" t="s">
        <v>8</v>
      </c>
      <c r="H102" s="14"/>
      <c r="I102" s="22" t="s">
        <v>7</v>
      </c>
    </row>
    <row r="103" spans="1:9" ht="17">
      <c r="A103" s="6">
        <v>8</v>
      </c>
      <c r="B103" s="22" t="s">
        <v>31</v>
      </c>
      <c r="C103" s="21">
        <v>12.831</v>
      </c>
      <c r="D103" s="21">
        <v>2.7549999999999999</v>
      </c>
      <c r="E103" s="21">
        <v>0.214</v>
      </c>
      <c r="F103" s="11">
        <v>8</v>
      </c>
      <c r="G103" s="11" t="s">
        <v>9</v>
      </c>
      <c r="H103" s="21" t="s">
        <v>322</v>
      </c>
      <c r="I103" s="22" t="s">
        <v>33</v>
      </c>
    </row>
    <row r="104" spans="1:9" ht="17">
      <c r="A104" s="6">
        <v>9</v>
      </c>
      <c r="B104" s="22" t="s">
        <v>31</v>
      </c>
      <c r="C104" s="21">
        <v>12.831</v>
      </c>
      <c r="D104" s="21">
        <v>2.7549999999999999</v>
      </c>
      <c r="E104" s="21">
        <v>0.214</v>
      </c>
      <c r="F104" s="11">
        <v>8</v>
      </c>
      <c r="G104" s="11" t="s">
        <v>9</v>
      </c>
      <c r="H104" s="21" t="s">
        <v>322</v>
      </c>
      <c r="I104" s="22" t="s">
        <v>33</v>
      </c>
    </row>
    <row r="105" spans="1:9" ht="17">
      <c r="A105" s="6">
        <v>10</v>
      </c>
      <c r="B105" s="23" t="s">
        <v>62</v>
      </c>
      <c r="C105" s="21"/>
      <c r="D105" s="21"/>
      <c r="E105" s="21"/>
      <c r="F105" s="11"/>
      <c r="G105" s="11"/>
      <c r="H105" s="14"/>
      <c r="I105" s="32" t="s">
        <v>60</v>
      </c>
    </row>
    <row r="106" spans="1:9" ht="17">
      <c r="A106" s="6">
        <v>11</v>
      </c>
      <c r="B106" s="22" t="s">
        <v>31</v>
      </c>
      <c r="C106" s="21">
        <v>27.343</v>
      </c>
      <c r="D106" s="21">
        <v>7.3849999999999998</v>
      </c>
      <c r="E106" s="21">
        <v>0.26900000000000002</v>
      </c>
      <c r="F106" s="11">
        <v>13</v>
      </c>
      <c r="G106" s="11" t="s">
        <v>8</v>
      </c>
      <c r="H106" s="14"/>
      <c r="I106" s="18" t="s">
        <v>7</v>
      </c>
    </row>
    <row r="107" spans="1:9" ht="17">
      <c r="A107" s="6">
        <v>12</v>
      </c>
      <c r="B107" s="23" t="s">
        <v>62</v>
      </c>
      <c r="C107" s="21"/>
      <c r="D107" s="21"/>
      <c r="E107" s="21"/>
      <c r="F107" s="11"/>
      <c r="G107" s="11"/>
      <c r="H107" s="14"/>
      <c r="I107" s="32" t="s">
        <v>60</v>
      </c>
    </row>
    <row r="108" spans="1:9" ht="17">
      <c r="A108" s="6">
        <v>13</v>
      </c>
      <c r="B108" s="20" t="s">
        <v>43</v>
      </c>
      <c r="C108" s="21"/>
      <c r="D108" s="21"/>
      <c r="E108" s="21"/>
      <c r="F108" s="11"/>
      <c r="G108" s="11"/>
      <c r="H108" s="21"/>
      <c r="I108" s="20" t="s">
        <v>63</v>
      </c>
    </row>
    <row r="109" spans="1:9" ht="17">
      <c r="A109" s="6">
        <v>14</v>
      </c>
      <c r="B109" s="20" t="s">
        <v>43</v>
      </c>
      <c r="C109" s="21"/>
      <c r="D109" s="21"/>
      <c r="E109" s="21"/>
      <c r="F109" s="11"/>
      <c r="G109" s="11"/>
      <c r="H109" s="21"/>
      <c r="I109" s="20" t="s">
        <v>63</v>
      </c>
    </row>
    <row r="110" spans="1:9" ht="17">
      <c r="A110" s="6">
        <v>15</v>
      </c>
      <c r="B110" s="22" t="s">
        <v>31</v>
      </c>
      <c r="C110" s="21">
        <v>1.343</v>
      </c>
      <c r="D110" s="21">
        <v>0.42699999999999999</v>
      </c>
      <c r="E110" s="21">
        <v>0.317</v>
      </c>
      <c r="F110" s="11">
        <v>4</v>
      </c>
      <c r="G110" s="11" t="s">
        <v>9</v>
      </c>
      <c r="H110" s="21" t="s">
        <v>323</v>
      </c>
      <c r="I110" s="22" t="s">
        <v>33</v>
      </c>
    </row>
    <row r="111" spans="1:9" ht="17">
      <c r="A111" s="6">
        <v>16</v>
      </c>
      <c r="B111" s="22" t="s">
        <v>31</v>
      </c>
      <c r="C111" s="21">
        <v>1.3440000000000001</v>
      </c>
      <c r="D111" s="21">
        <v>0.47199999999999998</v>
      </c>
      <c r="E111" s="21">
        <v>0.317</v>
      </c>
      <c r="F111" s="11">
        <v>4</v>
      </c>
      <c r="G111" s="11" t="s">
        <v>9</v>
      </c>
      <c r="H111" s="21" t="s">
        <v>323</v>
      </c>
      <c r="I111" s="22" t="s">
        <v>33</v>
      </c>
    </row>
    <row r="112" spans="1:9" ht="17">
      <c r="A112" s="6">
        <v>17</v>
      </c>
      <c r="B112" s="22" t="s">
        <v>31</v>
      </c>
      <c r="C112" s="21">
        <v>1.345</v>
      </c>
      <c r="D112" s="21">
        <v>0.51700000000000002</v>
      </c>
      <c r="E112" s="21">
        <v>0.317</v>
      </c>
      <c r="F112" s="11">
        <v>4</v>
      </c>
      <c r="G112" s="11" t="s">
        <v>9</v>
      </c>
      <c r="H112" s="21" t="s">
        <v>323</v>
      </c>
      <c r="I112" s="22" t="s">
        <v>33</v>
      </c>
    </row>
    <row r="113" spans="1:9" ht="17">
      <c r="A113" s="6">
        <v>18</v>
      </c>
      <c r="B113" s="22" t="s">
        <v>31</v>
      </c>
      <c r="C113" s="21">
        <v>1.3460000000000001</v>
      </c>
      <c r="D113" s="21">
        <v>0.56200000000000006</v>
      </c>
      <c r="E113" s="21">
        <v>0.317</v>
      </c>
      <c r="F113" s="11">
        <v>4</v>
      </c>
      <c r="G113" s="11" t="s">
        <v>9</v>
      </c>
      <c r="H113" s="21" t="s">
        <v>323</v>
      </c>
      <c r="I113" s="22" t="s">
        <v>33</v>
      </c>
    </row>
    <row r="114" spans="1:9">
      <c r="A114" s="5"/>
      <c r="B114" s="5"/>
    </row>
    <row r="115" spans="1:9">
      <c r="A115" s="4"/>
      <c r="B115" s="4"/>
    </row>
    <row r="116" spans="1:9" ht="21">
      <c r="A116" s="712" t="s">
        <v>239</v>
      </c>
      <c r="B116" s="712"/>
      <c r="C116" s="712"/>
      <c r="D116" s="712"/>
      <c r="E116" s="712"/>
      <c r="F116" s="712"/>
      <c r="G116" s="712"/>
      <c r="H116" s="712"/>
      <c r="I116" s="712"/>
    </row>
    <row r="117" spans="1:9" ht="51">
      <c r="A117" s="2" t="s">
        <v>0</v>
      </c>
      <c r="B117" s="2" t="s">
        <v>3</v>
      </c>
      <c r="C117" s="2" t="s">
        <v>38</v>
      </c>
      <c r="D117" s="2" t="s">
        <v>5</v>
      </c>
      <c r="E117" s="2" t="s">
        <v>6</v>
      </c>
      <c r="F117" s="2" t="s">
        <v>2</v>
      </c>
      <c r="G117" s="2" t="s">
        <v>10</v>
      </c>
      <c r="H117" s="2" t="s">
        <v>4</v>
      </c>
      <c r="I117" s="2" t="s">
        <v>1</v>
      </c>
    </row>
    <row r="118" spans="1:9" ht="17">
      <c r="A118" s="6">
        <v>1</v>
      </c>
      <c r="B118" s="23" t="s">
        <v>43</v>
      </c>
      <c r="C118" s="21"/>
      <c r="D118" s="21"/>
      <c r="E118" s="21"/>
      <c r="F118" s="11">
        <v>18</v>
      </c>
      <c r="G118" s="11"/>
      <c r="H118" s="21"/>
      <c r="I118" s="22" t="s">
        <v>335</v>
      </c>
    </row>
    <row r="119" spans="1:9" ht="17">
      <c r="A119" s="6">
        <v>2</v>
      </c>
      <c r="B119" s="23" t="s">
        <v>43</v>
      </c>
      <c r="C119" s="21"/>
      <c r="D119" s="21"/>
      <c r="E119" s="21"/>
      <c r="F119" s="11">
        <v>18</v>
      </c>
      <c r="G119" s="11"/>
      <c r="H119" s="14"/>
      <c r="I119" s="22" t="s">
        <v>335</v>
      </c>
    </row>
    <row r="120" spans="1:9" ht="17">
      <c r="A120" s="6">
        <v>3</v>
      </c>
      <c r="B120" s="65" t="s">
        <v>31</v>
      </c>
      <c r="C120" s="21">
        <v>17.75</v>
      </c>
      <c r="D120" s="21">
        <v>4.76</v>
      </c>
      <c r="E120" s="21">
        <v>0.27</v>
      </c>
      <c r="F120" s="11">
        <v>18</v>
      </c>
      <c r="G120" s="11" t="s">
        <v>8</v>
      </c>
      <c r="H120" s="22" t="s">
        <v>335</v>
      </c>
      <c r="I120" s="22" t="s">
        <v>342</v>
      </c>
    </row>
    <row r="121" spans="1:9" ht="17">
      <c r="A121" s="6">
        <v>4</v>
      </c>
      <c r="B121" s="65" t="s">
        <v>31</v>
      </c>
      <c r="C121" s="21">
        <v>10.69</v>
      </c>
      <c r="D121" s="21">
        <v>2.41</v>
      </c>
      <c r="E121" s="21"/>
      <c r="F121" s="11">
        <v>18</v>
      </c>
      <c r="G121" s="11" t="s">
        <v>9</v>
      </c>
      <c r="H121" s="14" t="s">
        <v>324</v>
      </c>
      <c r="I121" s="22" t="s">
        <v>33</v>
      </c>
    </row>
    <row r="122" spans="1:9" ht="17">
      <c r="A122" s="6">
        <v>5</v>
      </c>
      <c r="B122" s="22" t="s">
        <v>31</v>
      </c>
      <c r="C122" s="21">
        <v>17.75</v>
      </c>
      <c r="D122" s="21">
        <v>7.68</v>
      </c>
      <c r="E122" s="21">
        <f>D122/C122</f>
        <v>0.43267605633802814</v>
      </c>
      <c r="F122" s="11">
        <v>18</v>
      </c>
      <c r="G122" s="11" t="s">
        <v>8</v>
      </c>
      <c r="H122" s="22" t="s">
        <v>335</v>
      </c>
      <c r="I122" s="22" t="s">
        <v>342</v>
      </c>
    </row>
    <row r="123" spans="1:9" ht="17">
      <c r="A123" s="6">
        <v>6</v>
      </c>
      <c r="B123" s="22" t="s">
        <v>31</v>
      </c>
      <c r="C123" s="21">
        <v>17.343</v>
      </c>
      <c r="D123" s="21">
        <v>7.3849999999999998</v>
      </c>
      <c r="E123" s="21">
        <f t="shared" ref="E123:E127" si="0">D123/C123</f>
        <v>0.42582021564896499</v>
      </c>
      <c r="F123" s="11">
        <v>18</v>
      </c>
      <c r="G123" s="11" t="s">
        <v>8</v>
      </c>
      <c r="H123" s="22" t="s">
        <v>335</v>
      </c>
      <c r="I123" s="22" t="s">
        <v>342</v>
      </c>
    </row>
    <row r="124" spans="1:9" ht="17">
      <c r="A124" s="6">
        <v>7</v>
      </c>
      <c r="B124" s="22" t="s">
        <v>31</v>
      </c>
      <c r="C124" s="21">
        <v>62.47</v>
      </c>
      <c r="D124" s="21">
        <v>13.64</v>
      </c>
      <c r="E124" s="21">
        <f t="shared" si="0"/>
        <v>0.2183448055066432</v>
      </c>
      <c r="F124" s="11">
        <v>18</v>
      </c>
      <c r="G124" s="11" t="s">
        <v>8</v>
      </c>
      <c r="H124" s="14"/>
      <c r="I124" s="22" t="s">
        <v>7</v>
      </c>
    </row>
    <row r="125" spans="1:9" ht="17">
      <c r="A125" s="6">
        <v>8</v>
      </c>
      <c r="B125" s="22" t="s">
        <v>31</v>
      </c>
      <c r="C125" s="21">
        <v>62.47</v>
      </c>
      <c r="D125" s="21">
        <v>13.22</v>
      </c>
      <c r="E125" s="21">
        <f t="shared" si="0"/>
        <v>0.21162157835761167</v>
      </c>
      <c r="F125" s="11">
        <v>18</v>
      </c>
      <c r="G125" s="11" t="s">
        <v>8</v>
      </c>
      <c r="H125" s="21"/>
      <c r="I125" s="22" t="s">
        <v>7</v>
      </c>
    </row>
    <row r="126" spans="1:9" ht="17">
      <c r="A126" s="6">
        <v>9</v>
      </c>
      <c r="B126" s="22" t="s">
        <v>31</v>
      </c>
      <c r="C126" s="21">
        <v>62.47</v>
      </c>
      <c r="D126" s="21">
        <v>13.37</v>
      </c>
      <c r="E126" s="21">
        <f t="shared" si="0"/>
        <v>0.21402273091083721</v>
      </c>
      <c r="F126" s="11">
        <v>18</v>
      </c>
      <c r="G126" s="11" t="s">
        <v>8</v>
      </c>
      <c r="H126" s="21"/>
      <c r="I126" s="22" t="s">
        <v>7</v>
      </c>
    </row>
    <row r="127" spans="1:9" ht="17">
      <c r="A127" s="6">
        <v>10</v>
      </c>
      <c r="B127" s="22" t="s">
        <v>31</v>
      </c>
      <c r="C127" s="21">
        <v>62.47</v>
      </c>
      <c r="D127" s="21">
        <v>13.64</v>
      </c>
      <c r="E127" s="21">
        <f t="shared" si="0"/>
        <v>0.2183448055066432</v>
      </c>
      <c r="F127" s="11">
        <v>18</v>
      </c>
      <c r="G127" s="11" t="s">
        <v>8</v>
      </c>
      <c r="H127" s="14"/>
      <c r="I127" s="22" t="s">
        <v>7</v>
      </c>
    </row>
    <row r="128" spans="1:9" ht="17">
      <c r="A128" s="6">
        <v>11</v>
      </c>
      <c r="B128" s="23" t="s">
        <v>54</v>
      </c>
      <c r="C128" s="21"/>
      <c r="D128" s="21"/>
      <c r="E128" s="21"/>
      <c r="F128" s="11">
        <v>18</v>
      </c>
      <c r="G128" s="11"/>
      <c r="H128" s="14"/>
      <c r="I128" s="18" t="s">
        <v>336</v>
      </c>
    </row>
    <row r="129" spans="1:9" ht="17">
      <c r="A129" s="6">
        <v>12</v>
      </c>
      <c r="B129" s="23" t="s">
        <v>54</v>
      </c>
      <c r="C129" s="21"/>
      <c r="D129" s="21"/>
      <c r="E129" s="21"/>
      <c r="F129" s="11">
        <v>18</v>
      </c>
      <c r="G129" s="11"/>
      <c r="H129" s="14"/>
      <c r="I129" s="18" t="s">
        <v>336</v>
      </c>
    </row>
    <row r="130" spans="1:9" ht="17">
      <c r="A130" s="6">
        <v>13</v>
      </c>
      <c r="B130" s="18" t="s">
        <v>31</v>
      </c>
      <c r="C130" s="21">
        <v>10.34</v>
      </c>
      <c r="D130" s="21" t="s">
        <v>337</v>
      </c>
      <c r="E130" s="21">
        <v>0.33</v>
      </c>
      <c r="F130" s="11">
        <v>18</v>
      </c>
      <c r="G130" s="11" t="s">
        <v>9</v>
      </c>
      <c r="H130" s="18" t="s">
        <v>338</v>
      </c>
      <c r="I130" s="18" t="s">
        <v>343</v>
      </c>
    </row>
    <row r="131" spans="1:9" ht="17">
      <c r="A131" s="6">
        <v>14</v>
      </c>
      <c r="B131" s="18" t="s">
        <v>31</v>
      </c>
      <c r="C131" s="21">
        <v>10.34</v>
      </c>
      <c r="D131" s="21" t="s">
        <v>339</v>
      </c>
      <c r="E131" s="21">
        <v>0.33</v>
      </c>
      <c r="F131" s="11">
        <v>18</v>
      </c>
      <c r="G131" s="11" t="s">
        <v>9</v>
      </c>
      <c r="H131" s="18" t="s">
        <v>338</v>
      </c>
      <c r="I131" s="18" t="s">
        <v>343</v>
      </c>
    </row>
    <row r="132" spans="1:9" ht="17">
      <c r="A132" s="6">
        <v>15</v>
      </c>
      <c r="B132" s="22" t="s">
        <v>31</v>
      </c>
      <c r="C132" s="21">
        <v>1.343</v>
      </c>
      <c r="D132" s="21">
        <v>0.42699999999999999</v>
      </c>
      <c r="E132" s="21">
        <v>0.317</v>
      </c>
      <c r="F132" s="11">
        <v>18</v>
      </c>
      <c r="G132" s="11" t="s">
        <v>9</v>
      </c>
      <c r="H132" s="21" t="s">
        <v>47</v>
      </c>
      <c r="I132" s="22" t="s">
        <v>33</v>
      </c>
    </row>
    <row r="133" spans="1:9" ht="17">
      <c r="A133" s="6">
        <v>16</v>
      </c>
      <c r="B133" s="22" t="s">
        <v>31</v>
      </c>
      <c r="C133" s="21">
        <v>5.8</v>
      </c>
      <c r="D133" s="21">
        <v>1.33</v>
      </c>
      <c r="E133" s="21">
        <v>0.317</v>
      </c>
      <c r="F133" s="11">
        <v>18</v>
      </c>
      <c r="G133" s="11" t="s">
        <v>9</v>
      </c>
      <c r="H133" s="21" t="s">
        <v>47</v>
      </c>
      <c r="I133" s="22" t="s">
        <v>338</v>
      </c>
    </row>
    <row r="134" spans="1:9" ht="17">
      <c r="A134" s="6">
        <v>17</v>
      </c>
      <c r="B134" s="23" t="s">
        <v>340</v>
      </c>
      <c r="C134" s="21"/>
      <c r="D134" s="21"/>
      <c r="E134" s="21"/>
      <c r="F134" s="11">
        <v>18</v>
      </c>
      <c r="G134" s="11"/>
      <c r="H134" s="21"/>
      <c r="I134" s="22" t="s">
        <v>341</v>
      </c>
    </row>
    <row r="135" spans="1:9" ht="17">
      <c r="A135" s="6">
        <v>18</v>
      </c>
      <c r="B135" s="23" t="s">
        <v>340</v>
      </c>
      <c r="C135" s="21"/>
      <c r="D135" s="21"/>
      <c r="E135" s="21"/>
      <c r="F135" s="11">
        <v>18</v>
      </c>
      <c r="G135" s="11"/>
      <c r="H135" s="21"/>
      <c r="I135" s="22" t="s">
        <v>341</v>
      </c>
    </row>
    <row r="136" spans="1:9">
      <c r="A136" s="4"/>
      <c r="B136" s="4"/>
    </row>
    <row r="137" spans="1:9">
      <c r="A137" s="5"/>
      <c r="B137" s="5"/>
    </row>
    <row r="138" spans="1:9">
      <c r="A138" s="4"/>
      <c r="B138" s="4"/>
    </row>
    <row r="139" spans="1:9" ht="21">
      <c r="A139" s="712" t="s">
        <v>240</v>
      </c>
      <c r="B139" s="712"/>
      <c r="C139" s="712"/>
      <c r="D139" s="712"/>
      <c r="E139" s="712"/>
      <c r="F139" s="712"/>
      <c r="G139" s="712"/>
      <c r="H139" s="712"/>
      <c r="I139" s="712"/>
    </row>
    <row r="140" spans="1:9" ht="51">
      <c r="A140" s="2" t="s">
        <v>0</v>
      </c>
      <c r="B140" s="2" t="s">
        <v>3</v>
      </c>
      <c r="C140" s="2" t="s">
        <v>38</v>
      </c>
      <c r="D140" s="2" t="s">
        <v>5</v>
      </c>
      <c r="E140" s="2" t="s">
        <v>6</v>
      </c>
      <c r="F140" s="2" t="s">
        <v>2</v>
      </c>
      <c r="G140" s="2" t="s">
        <v>10</v>
      </c>
      <c r="H140" s="2" t="s">
        <v>4</v>
      </c>
      <c r="I140" s="2" t="s">
        <v>1</v>
      </c>
    </row>
    <row r="141" spans="1:9" ht="17">
      <c r="A141" s="6">
        <v>1</v>
      </c>
      <c r="B141" s="22" t="s">
        <v>31</v>
      </c>
      <c r="C141" s="21">
        <v>22.664999999999999</v>
      </c>
      <c r="D141" s="21">
        <v>4.625</v>
      </c>
      <c r="E141" s="21">
        <v>0.20399999999999999</v>
      </c>
      <c r="F141" s="11">
        <v>7</v>
      </c>
      <c r="G141" s="11" t="s">
        <v>9</v>
      </c>
      <c r="H141" s="22" t="s">
        <v>345</v>
      </c>
      <c r="I141" s="22" t="s">
        <v>345</v>
      </c>
    </row>
    <row r="142" spans="1:9" ht="17">
      <c r="A142" s="6">
        <v>2</v>
      </c>
      <c r="B142" s="22" t="s">
        <v>31</v>
      </c>
      <c r="C142" s="21">
        <v>38.905000000000001</v>
      </c>
      <c r="D142" s="21">
        <v>14.617000000000001</v>
      </c>
      <c r="E142" s="21">
        <v>0.375</v>
      </c>
      <c r="F142" s="11">
        <v>18</v>
      </c>
      <c r="G142" s="11" t="s">
        <v>8</v>
      </c>
      <c r="H142" s="30"/>
      <c r="I142" s="22" t="s">
        <v>7</v>
      </c>
    </row>
    <row r="143" spans="1:9" ht="17">
      <c r="A143" s="6">
        <v>3</v>
      </c>
      <c r="B143" s="22" t="s">
        <v>31</v>
      </c>
      <c r="C143" s="21">
        <v>38.905000000000001</v>
      </c>
      <c r="D143" s="21">
        <v>13.787000000000001</v>
      </c>
      <c r="E143" s="21">
        <v>0.35399999999999998</v>
      </c>
      <c r="F143" s="11">
        <v>18</v>
      </c>
      <c r="G143" s="11" t="s">
        <v>8</v>
      </c>
      <c r="H143" s="30"/>
      <c r="I143" s="22" t="s">
        <v>7</v>
      </c>
    </row>
    <row r="144" spans="1:9" ht="17">
      <c r="A144" s="6">
        <v>4</v>
      </c>
      <c r="B144" s="22" t="s">
        <v>31</v>
      </c>
      <c r="C144" s="21">
        <v>37.746000000000002</v>
      </c>
      <c r="D144" s="21">
        <v>11.456</v>
      </c>
      <c r="E144" s="21">
        <v>0.30299999999999999</v>
      </c>
      <c r="F144" s="11">
        <v>15</v>
      </c>
      <c r="G144" s="11" t="s">
        <v>9</v>
      </c>
      <c r="H144" s="22" t="s">
        <v>345</v>
      </c>
      <c r="I144" s="22" t="s">
        <v>345</v>
      </c>
    </row>
    <row r="145" spans="1:9" ht="17">
      <c r="A145" s="6">
        <v>5</v>
      </c>
      <c r="B145" s="24" t="s">
        <v>56</v>
      </c>
      <c r="C145" s="21"/>
      <c r="D145" s="21"/>
      <c r="E145" s="21"/>
      <c r="F145" s="11"/>
      <c r="G145" s="11"/>
      <c r="H145" s="30"/>
      <c r="I145" s="18" t="s">
        <v>330</v>
      </c>
    </row>
    <row r="146" spans="1:9" ht="17">
      <c r="A146" s="6">
        <v>6</v>
      </c>
      <c r="B146" s="24" t="s">
        <v>62</v>
      </c>
      <c r="C146" s="21"/>
      <c r="D146" s="21"/>
      <c r="E146" s="21"/>
      <c r="F146" s="11"/>
      <c r="G146" s="11"/>
      <c r="H146" s="30"/>
      <c r="I146" s="22" t="s">
        <v>64</v>
      </c>
    </row>
    <row r="147" spans="1:9" ht="17">
      <c r="A147" s="6">
        <v>7</v>
      </c>
      <c r="B147" s="24" t="s">
        <v>54</v>
      </c>
      <c r="C147" s="21"/>
      <c r="D147" s="21"/>
      <c r="E147" s="21"/>
      <c r="F147" s="11"/>
      <c r="G147" s="11"/>
      <c r="H147" s="30"/>
      <c r="I147" s="22" t="s">
        <v>65</v>
      </c>
    </row>
    <row r="148" spans="1:9" ht="17">
      <c r="A148" s="6">
        <v>8</v>
      </c>
      <c r="B148" s="22" t="s">
        <v>31</v>
      </c>
      <c r="C148" s="21">
        <v>34.991</v>
      </c>
      <c r="D148" s="21"/>
      <c r="E148" s="21"/>
      <c r="F148" s="11">
        <v>13</v>
      </c>
      <c r="G148" s="11" t="s">
        <v>9</v>
      </c>
      <c r="H148" s="22" t="s">
        <v>345</v>
      </c>
      <c r="I148" s="22" t="s">
        <v>345</v>
      </c>
    </row>
    <row r="149" spans="1:9" ht="17">
      <c r="A149" s="6">
        <v>9</v>
      </c>
      <c r="B149" s="24" t="s">
        <v>45</v>
      </c>
      <c r="C149" s="21"/>
      <c r="D149" s="21"/>
      <c r="E149" s="21"/>
      <c r="F149" s="11"/>
      <c r="G149" s="11"/>
      <c r="H149" s="21"/>
      <c r="I149" s="22" t="s">
        <v>65</v>
      </c>
    </row>
    <row r="150" spans="1:9" ht="17">
      <c r="A150" s="6">
        <v>10</v>
      </c>
      <c r="B150" s="24" t="s">
        <v>61</v>
      </c>
      <c r="C150" s="21"/>
      <c r="D150" s="21"/>
      <c r="E150" s="21"/>
      <c r="F150" s="11"/>
      <c r="G150" s="11"/>
      <c r="H150" s="21"/>
      <c r="I150" s="22" t="s">
        <v>64</v>
      </c>
    </row>
    <row r="151" spans="1:9" ht="17">
      <c r="A151" s="6">
        <v>11</v>
      </c>
      <c r="B151" s="22" t="s">
        <v>31</v>
      </c>
      <c r="C151" s="21">
        <v>19.521000000000001</v>
      </c>
      <c r="D151" s="21">
        <v>4.4139999999999997</v>
      </c>
      <c r="E151" s="21">
        <v>0.22600000000000001</v>
      </c>
      <c r="F151" s="11">
        <v>9</v>
      </c>
      <c r="G151" s="11" t="s">
        <v>9</v>
      </c>
      <c r="H151" s="22" t="s">
        <v>345</v>
      </c>
      <c r="I151" s="22" t="s">
        <v>345</v>
      </c>
    </row>
    <row r="152" spans="1:9" ht="17">
      <c r="A152" s="6">
        <v>12</v>
      </c>
      <c r="B152" s="22" t="s">
        <v>31</v>
      </c>
      <c r="C152" s="21">
        <v>35.853999999999999</v>
      </c>
      <c r="D152" s="21">
        <v>13.093</v>
      </c>
      <c r="E152" s="21">
        <v>0.36499999999999999</v>
      </c>
      <c r="F152" s="11">
        <v>14</v>
      </c>
      <c r="G152" s="11" t="s">
        <v>9</v>
      </c>
      <c r="H152" s="22" t="s">
        <v>345</v>
      </c>
      <c r="I152" s="22" t="s">
        <v>345</v>
      </c>
    </row>
    <row r="153" spans="1:9" ht="17">
      <c r="A153" s="6">
        <v>13</v>
      </c>
      <c r="B153" s="22" t="s">
        <v>31</v>
      </c>
      <c r="C153" s="21">
        <v>19.521000000000001</v>
      </c>
      <c r="D153" s="21">
        <v>4.4139999999999997</v>
      </c>
      <c r="E153" s="21">
        <v>0.22600000000000001</v>
      </c>
      <c r="F153" s="11">
        <v>9</v>
      </c>
      <c r="G153" s="11" t="s">
        <v>9</v>
      </c>
      <c r="H153" s="22" t="s">
        <v>345</v>
      </c>
      <c r="I153" s="22" t="s">
        <v>345</v>
      </c>
    </row>
    <row r="154" spans="1:9" ht="17">
      <c r="A154" s="6">
        <v>14</v>
      </c>
      <c r="B154" s="22" t="s">
        <v>31</v>
      </c>
      <c r="C154" s="21">
        <v>14.157</v>
      </c>
      <c r="D154" s="21">
        <v>2.7589999999999999</v>
      </c>
      <c r="E154" s="21">
        <v>0.19400000000000001</v>
      </c>
      <c r="F154" s="11">
        <v>6</v>
      </c>
      <c r="G154" s="11" t="s">
        <v>9</v>
      </c>
      <c r="H154" s="22" t="s">
        <v>345</v>
      </c>
      <c r="I154" s="22" t="s">
        <v>345</v>
      </c>
    </row>
    <row r="155" spans="1:9" ht="17">
      <c r="A155" s="6">
        <v>15</v>
      </c>
      <c r="B155" s="22" t="s">
        <v>31</v>
      </c>
      <c r="C155" s="21">
        <v>14.157</v>
      </c>
      <c r="D155" s="21">
        <v>2.8039999999999998</v>
      </c>
      <c r="E155" s="21">
        <v>0.19800000000000001</v>
      </c>
      <c r="F155" s="11">
        <v>6</v>
      </c>
      <c r="G155" s="11" t="s">
        <v>9</v>
      </c>
      <c r="H155" s="22" t="s">
        <v>345</v>
      </c>
      <c r="I155" s="22" t="s">
        <v>345</v>
      </c>
    </row>
    <row r="156" spans="1:9" ht="17">
      <c r="A156" s="6">
        <v>16</v>
      </c>
      <c r="B156" s="22" t="s">
        <v>31</v>
      </c>
      <c r="C156" s="21">
        <v>19.521000000000001</v>
      </c>
      <c r="D156" s="21">
        <v>4.3979999999999997</v>
      </c>
      <c r="E156" s="21">
        <v>0.22500000000000001</v>
      </c>
      <c r="F156" s="11">
        <v>9</v>
      </c>
      <c r="G156" s="11" t="s">
        <v>9</v>
      </c>
      <c r="H156" s="22" t="s">
        <v>345</v>
      </c>
      <c r="I156" s="22" t="s">
        <v>345</v>
      </c>
    </row>
    <row r="157" spans="1:9" ht="17">
      <c r="A157" s="6">
        <v>17</v>
      </c>
      <c r="B157" s="22" t="s">
        <v>31</v>
      </c>
      <c r="C157" s="21">
        <v>14.157</v>
      </c>
      <c r="D157" s="21">
        <v>2.863</v>
      </c>
      <c r="E157" s="21">
        <v>0.20200000000000001</v>
      </c>
      <c r="F157" s="11">
        <v>6</v>
      </c>
      <c r="G157" s="11" t="s">
        <v>9</v>
      </c>
      <c r="H157" s="22" t="s">
        <v>345</v>
      </c>
      <c r="I157" s="22" t="s">
        <v>345</v>
      </c>
    </row>
    <row r="158" spans="1:9" ht="17">
      <c r="A158" s="6">
        <v>18</v>
      </c>
      <c r="B158" s="22" t="s">
        <v>31</v>
      </c>
      <c r="C158" s="21">
        <v>14.157</v>
      </c>
      <c r="D158" s="21">
        <v>3.1819999999999999</v>
      </c>
      <c r="E158" s="21">
        <v>0.224</v>
      </c>
      <c r="F158" s="11">
        <v>6</v>
      </c>
      <c r="G158" s="11" t="s">
        <v>9</v>
      </c>
      <c r="H158" s="22" t="s">
        <v>345</v>
      </c>
      <c r="I158" s="22" t="s">
        <v>345</v>
      </c>
    </row>
    <row r="159" spans="1:9">
      <c r="A159" s="4"/>
      <c r="B159" s="4"/>
    </row>
    <row r="161" spans="1:9" s="195" customFormat="1" ht="27.75" customHeight="1">
      <c r="A161" s="711" t="s">
        <v>325</v>
      </c>
      <c r="B161" s="711"/>
      <c r="C161" s="711"/>
      <c r="D161" s="711"/>
      <c r="E161" s="711"/>
      <c r="F161" s="711"/>
      <c r="G161" s="711"/>
      <c r="H161" s="711"/>
      <c r="I161" s="711"/>
    </row>
    <row r="162" spans="1:9" ht="51">
      <c r="A162" s="2" t="s">
        <v>326</v>
      </c>
      <c r="B162" s="2" t="s">
        <v>3</v>
      </c>
      <c r="C162" s="2" t="s">
        <v>38</v>
      </c>
      <c r="D162" s="2" t="s">
        <v>5</v>
      </c>
      <c r="E162" s="2" t="s">
        <v>6</v>
      </c>
      <c r="F162" s="2" t="s">
        <v>2</v>
      </c>
      <c r="G162" s="2" t="s">
        <v>10</v>
      </c>
      <c r="H162" s="2" t="s">
        <v>4</v>
      </c>
      <c r="I162" s="2" t="s">
        <v>327</v>
      </c>
    </row>
    <row r="163" spans="1:9" ht="17">
      <c r="A163" s="113">
        <v>1</v>
      </c>
      <c r="B163" s="23" t="s">
        <v>31</v>
      </c>
      <c r="C163" s="21">
        <v>37.700000000000003</v>
      </c>
      <c r="D163" s="21">
        <v>8.32</v>
      </c>
      <c r="E163" s="21">
        <v>0.20399999999999999</v>
      </c>
      <c r="F163" s="11">
        <v>11</v>
      </c>
      <c r="G163" s="114" t="s">
        <v>9</v>
      </c>
      <c r="H163" s="21" t="s">
        <v>334</v>
      </c>
      <c r="I163" s="22" t="s">
        <v>33</v>
      </c>
    </row>
    <row r="164" spans="1:9" ht="17">
      <c r="A164" s="113">
        <v>2</v>
      </c>
      <c r="B164" s="23" t="s">
        <v>31</v>
      </c>
      <c r="C164" s="21">
        <v>37.700000000000003</v>
      </c>
      <c r="D164" s="21">
        <v>8.32</v>
      </c>
      <c r="E164" s="21">
        <v>0.375</v>
      </c>
      <c r="F164" s="11">
        <v>11</v>
      </c>
      <c r="G164" s="114" t="s">
        <v>8</v>
      </c>
      <c r="H164" s="21" t="s">
        <v>328</v>
      </c>
      <c r="I164" s="22" t="s">
        <v>7</v>
      </c>
    </row>
    <row r="165" spans="1:9" ht="17">
      <c r="A165" s="113">
        <v>3</v>
      </c>
      <c r="B165" s="23" t="s">
        <v>31</v>
      </c>
      <c r="C165" s="21">
        <v>37.700000000000003</v>
      </c>
      <c r="D165" s="21">
        <v>10.14</v>
      </c>
      <c r="E165" s="21">
        <v>0.35399999999999998</v>
      </c>
      <c r="F165" s="11">
        <v>11</v>
      </c>
      <c r="G165" s="114" t="s">
        <v>8</v>
      </c>
      <c r="H165" s="21" t="s">
        <v>329</v>
      </c>
      <c r="I165" s="22" t="s">
        <v>7</v>
      </c>
    </row>
    <row r="166" spans="1:9" ht="17">
      <c r="A166" s="113">
        <v>4</v>
      </c>
      <c r="B166" s="23" t="s">
        <v>31</v>
      </c>
      <c r="C166" s="21">
        <v>38.47</v>
      </c>
      <c r="D166" s="21">
        <v>8.0399999999999991</v>
      </c>
      <c r="E166" s="21">
        <v>0.30299999999999999</v>
      </c>
      <c r="F166" s="11">
        <v>11</v>
      </c>
      <c r="G166" s="114" t="s">
        <v>8</v>
      </c>
      <c r="H166" s="21"/>
      <c r="I166" s="22"/>
    </row>
    <row r="167" spans="1:9" ht="17">
      <c r="A167" s="113">
        <v>5</v>
      </c>
      <c r="B167" s="24" t="s">
        <v>31</v>
      </c>
      <c r="C167" s="21">
        <v>37.700000000000003</v>
      </c>
      <c r="D167" s="21">
        <v>9.75</v>
      </c>
      <c r="E167" s="21"/>
      <c r="F167" s="11">
        <v>11</v>
      </c>
      <c r="G167" s="114" t="s">
        <v>8</v>
      </c>
      <c r="H167" s="21" t="s">
        <v>329</v>
      </c>
      <c r="I167" s="18" t="s">
        <v>330</v>
      </c>
    </row>
    <row r="168" spans="1:9" ht="17">
      <c r="A168" s="113">
        <v>6</v>
      </c>
      <c r="B168" s="24" t="s">
        <v>331</v>
      </c>
      <c r="C168" s="21"/>
      <c r="D168" s="21"/>
      <c r="E168" s="21"/>
      <c r="F168" s="11">
        <v>11</v>
      </c>
      <c r="G168" s="114"/>
      <c r="H168" s="21"/>
      <c r="I168" s="22" t="s">
        <v>332</v>
      </c>
    </row>
    <row r="169" spans="1:9" ht="17">
      <c r="A169" s="113">
        <v>7</v>
      </c>
      <c r="B169" s="24" t="s">
        <v>31</v>
      </c>
      <c r="C169" s="21">
        <v>38.450000000000003</v>
      </c>
      <c r="D169" s="21">
        <v>8.3000000000000007</v>
      </c>
      <c r="E169" s="21"/>
      <c r="F169" s="11">
        <v>11</v>
      </c>
      <c r="G169" s="114"/>
      <c r="H169" s="21"/>
      <c r="I169" s="22"/>
    </row>
    <row r="170" spans="1:9" ht="17">
      <c r="A170" s="113">
        <v>8</v>
      </c>
      <c r="B170" s="23" t="s">
        <v>333</v>
      </c>
      <c r="C170" s="21">
        <v>38.450000000000003</v>
      </c>
      <c r="D170" s="21">
        <v>8.3000000000000007</v>
      </c>
      <c r="E170" s="21"/>
      <c r="F170" s="11">
        <v>11</v>
      </c>
      <c r="G170" s="114" t="s">
        <v>8</v>
      </c>
      <c r="H170" s="30"/>
      <c r="I170" s="22" t="s">
        <v>7</v>
      </c>
    </row>
    <row r="171" spans="1:9" ht="17">
      <c r="A171" s="113">
        <v>9</v>
      </c>
      <c r="B171" s="24" t="s">
        <v>45</v>
      </c>
      <c r="C171" s="21"/>
      <c r="D171" s="21"/>
      <c r="E171" s="21"/>
      <c r="F171" s="11">
        <v>11</v>
      </c>
      <c r="G171" s="114"/>
      <c r="H171" s="30"/>
      <c r="I171" s="22"/>
    </row>
    <row r="172" spans="1:9" ht="17">
      <c r="A172" s="113">
        <v>10</v>
      </c>
      <c r="B172" s="24" t="s">
        <v>31</v>
      </c>
      <c r="C172" s="21">
        <v>38.43</v>
      </c>
      <c r="D172" s="21">
        <v>8.1199999999999992</v>
      </c>
      <c r="E172" s="21"/>
      <c r="F172" s="11">
        <v>11</v>
      </c>
      <c r="G172" s="114" t="s">
        <v>8</v>
      </c>
      <c r="H172" s="30"/>
      <c r="I172" s="22" t="s">
        <v>7</v>
      </c>
    </row>
    <row r="173" spans="1:9" ht="17">
      <c r="A173" s="113">
        <v>11</v>
      </c>
      <c r="B173" s="23" t="s">
        <v>31</v>
      </c>
      <c r="C173" s="21">
        <v>38.43</v>
      </c>
      <c r="D173" s="21">
        <v>8.1199999999999992</v>
      </c>
      <c r="E173" s="21">
        <v>0.22600000000000001</v>
      </c>
      <c r="F173" s="11">
        <v>11</v>
      </c>
      <c r="G173" s="114" t="s">
        <v>8</v>
      </c>
      <c r="H173" s="30"/>
      <c r="I173" s="22" t="s">
        <v>7</v>
      </c>
    </row>
    <row r="174" spans="1:9" ht="17">
      <c r="A174" s="113">
        <v>12</v>
      </c>
      <c r="B174" s="23" t="s">
        <v>31</v>
      </c>
      <c r="C174" s="21">
        <v>38.43</v>
      </c>
      <c r="D174" s="21">
        <v>8.1199999999999992</v>
      </c>
      <c r="E174" s="21">
        <v>0.36499999999999999</v>
      </c>
      <c r="F174" s="11">
        <v>11</v>
      </c>
      <c r="G174" s="114" t="s">
        <v>8</v>
      </c>
      <c r="H174" s="30"/>
      <c r="I174" s="22" t="s">
        <v>7</v>
      </c>
    </row>
    <row r="175" spans="1:9" ht="17">
      <c r="A175" s="113">
        <v>13</v>
      </c>
      <c r="B175" s="23" t="s">
        <v>23</v>
      </c>
      <c r="C175" s="21"/>
      <c r="D175" s="21"/>
      <c r="E175" s="21"/>
      <c r="F175" s="11">
        <v>11</v>
      </c>
      <c r="G175" s="114"/>
      <c r="H175" s="30"/>
      <c r="I175" s="22"/>
    </row>
    <row r="176" spans="1:9" ht="17">
      <c r="A176" s="113">
        <v>14</v>
      </c>
      <c r="B176" s="23" t="s">
        <v>23</v>
      </c>
      <c r="C176" s="21"/>
      <c r="D176" s="21"/>
      <c r="E176" s="21"/>
      <c r="F176" s="11">
        <v>11</v>
      </c>
      <c r="G176" s="114"/>
      <c r="H176" s="30"/>
      <c r="I176" s="22"/>
    </row>
    <row r="177" spans="1:9" ht="17">
      <c r="A177" s="113">
        <v>15</v>
      </c>
      <c r="B177" s="23" t="s">
        <v>31</v>
      </c>
      <c r="C177" s="21">
        <v>38.43</v>
      </c>
      <c r="D177" s="21">
        <v>8.26</v>
      </c>
      <c r="E177" s="21">
        <v>0.19800000000000001</v>
      </c>
      <c r="F177" s="11">
        <v>11</v>
      </c>
      <c r="G177" s="114" t="s">
        <v>8</v>
      </c>
      <c r="H177" s="30"/>
      <c r="I177" s="22" t="s">
        <v>7</v>
      </c>
    </row>
    <row r="178" spans="1:9" ht="17">
      <c r="A178" s="113">
        <v>16</v>
      </c>
      <c r="B178" s="23" t="s">
        <v>31</v>
      </c>
      <c r="C178" s="21">
        <v>38.450000000000003</v>
      </c>
      <c r="D178" s="21">
        <v>12.22</v>
      </c>
      <c r="E178" s="21">
        <v>0.22500000000000001</v>
      </c>
      <c r="F178" s="11">
        <v>11</v>
      </c>
      <c r="G178" s="114" t="s">
        <v>8</v>
      </c>
      <c r="H178" s="30"/>
      <c r="I178" s="22" t="s">
        <v>7</v>
      </c>
    </row>
    <row r="179" spans="1:9" ht="17">
      <c r="A179" s="113">
        <v>17</v>
      </c>
      <c r="B179" s="23" t="s">
        <v>31</v>
      </c>
      <c r="C179" s="21">
        <v>16.48</v>
      </c>
      <c r="D179" s="21">
        <v>3.06</v>
      </c>
      <c r="E179" s="21">
        <v>0.20200000000000001</v>
      </c>
      <c r="F179" s="11">
        <v>11</v>
      </c>
      <c r="G179" s="114" t="s">
        <v>9</v>
      </c>
      <c r="H179" s="21" t="s">
        <v>344</v>
      </c>
      <c r="I179" s="22" t="s">
        <v>7</v>
      </c>
    </row>
    <row r="180" spans="1:9" ht="17">
      <c r="A180" s="113">
        <v>18</v>
      </c>
      <c r="B180" s="23" t="s">
        <v>31</v>
      </c>
      <c r="C180" s="21">
        <v>38.43</v>
      </c>
      <c r="D180" s="21">
        <v>11.61</v>
      </c>
      <c r="E180" s="21">
        <v>0.224</v>
      </c>
      <c r="F180" s="11">
        <v>11</v>
      </c>
      <c r="G180" s="114" t="s">
        <v>8</v>
      </c>
      <c r="H180" s="30"/>
      <c r="I180" s="22" t="s">
        <v>7</v>
      </c>
    </row>
  </sheetData>
  <mergeCells count="10">
    <mergeCell ref="A1:I1"/>
    <mergeCell ref="A2:I2"/>
    <mergeCell ref="A71:I71"/>
    <mergeCell ref="A94:I94"/>
    <mergeCell ref="A161:I161"/>
    <mergeCell ref="A116:I116"/>
    <mergeCell ref="A139:I139"/>
    <mergeCell ref="A26:I26"/>
    <mergeCell ref="A49:I49"/>
    <mergeCell ref="A4:I4"/>
  </mergeCells>
  <phoneticPr fontId="1" type="noConversion"/>
  <pageMargins left="0" right="0" top="0.19685039370078741" bottom="0.74803149606299213" header="0.31496062992125984" footer="0.31496062992125984"/>
  <pageSetup paperSize="9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3"/>
  <sheetViews>
    <sheetView topLeftCell="A196" workbookViewId="0">
      <selection activeCell="C190" sqref="C190"/>
    </sheetView>
  </sheetViews>
  <sheetFormatPr defaultColWidth="9.1796875" defaultRowHeight="14.5"/>
  <cols>
    <col min="1" max="1" width="5.7265625" style="1" customWidth="1"/>
    <col min="2" max="2" width="22" style="1" customWidth="1"/>
    <col min="3" max="3" width="16.26953125" style="1" customWidth="1"/>
    <col min="4" max="4" width="11.453125" style="1" customWidth="1"/>
    <col min="5" max="5" width="16.81640625" style="1" customWidth="1"/>
    <col min="6" max="6" width="12.1796875" style="1" customWidth="1"/>
    <col min="7" max="7" width="15.26953125" style="1" customWidth="1"/>
    <col min="8" max="8" width="16.453125" style="1" customWidth="1"/>
    <col min="9" max="9" width="19" style="1" customWidth="1"/>
    <col min="10" max="16384" width="9.1796875" style="1"/>
  </cols>
  <sheetData>
    <row r="1" spans="1:9" ht="29.25" customHeight="1">
      <c r="A1" s="698" t="s">
        <v>11</v>
      </c>
      <c r="B1" s="698"/>
      <c r="C1" s="698"/>
      <c r="D1" s="698"/>
      <c r="E1" s="698"/>
      <c r="F1" s="698"/>
      <c r="G1" s="698"/>
      <c r="H1" s="698"/>
      <c r="I1" s="698"/>
    </row>
    <row r="2" spans="1:9" ht="18.75" customHeight="1">
      <c r="A2" s="698" t="s">
        <v>1604</v>
      </c>
      <c r="B2" s="698"/>
      <c r="C2" s="698"/>
      <c r="D2" s="698"/>
      <c r="E2" s="698"/>
      <c r="F2" s="698"/>
      <c r="G2" s="698"/>
      <c r="H2" s="698"/>
      <c r="I2" s="698"/>
    </row>
    <row r="3" spans="1:9" ht="18.75" customHeight="1">
      <c r="A3" s="180"/>
      <c r="B3" s="180"/>
      <c r="C3" s="180"/>
      <c r="D3" s="180"/>
      <c r="E3" s="180"/>
      <c r="F3" s="180"/>
      <c r="G3" s="180"/>
      <c r="H3" s="180"/>
      <c r="I3" s="180"/>
    </row>
    <row r="4" spans="1:9" s="195" customFormat="1" ht="22.5" customHeight="1">
      <c r="A4" s="713" t="s">
        <v>532</v>
      </c>
      <c r="B4" s="713"/>
      <c r="C4" s="713"/>
      <c r="D4" s="713"/>
      <c r="E4" s="713"/>
      <c r="F4" s="713"/>
      <c r="G4" s="713"/>
      <c r="H4" s="713"/>
      <c r="I4" s="713"/>
    </row>
    <row r="5" spans="1:9" s="3" customFormat="1" ht="48.75" customHeight="1">
      <c r="A5" s="2" t="s">
        <v>0</v>
      </c>
      <c r="B5" s="2" t="s">
        <v>3</v>
      </c>
      <c r="C5" s="2" t="s">
        <v>38</v>
      </c>
      <c r="D5" s="2" t="s">
        <v>5</v>
      </c>
      <c r="E5" s="2" t="s">
        <v>6</v>
      </c>
      <c r="F5" s="2" t="s">
        <v>2</v>
      </c>
      <c r="G5" s="2" t="s">
        <v>10</v>
      </c>
      <c r="H5" s="2" t="s">
        <v>4</v>
      </c>
      <c r="I5" s="2" t="s">
        <v>1</v>
      </c>
    </row>
    <row r="6" spans="1:9" ht="17">
      <c r="A6" s="6">
        <v>1</v>
      </c>
      <c r="B6" s="23" t="s">
        <v>477</v>
      </c>
      <c r="C6" s="22"/>
      <c r="D6" s="22"/>
      <c r="E6" s="22"/>
      <c r="F6" s="22">
        <v>2</v>
      </c>
      <c r="G6" s="22"/>
      <c r="H6" s="22"/>
      <c r="I6" s="23" t="s">
        <v>478</v>
      </c>
    </row>
    <row r="7" spans="1:9" ht="17">
      <c r="A7" s="6">
        <v>2</v>
      </c>
      <c r="B7" s="23" t="s">
        <v>479</v>
      </c>
      <c r="C7" s="22"/>
      <c r="D7" s="22"/>
      <c r="E7" s="22"/>
      <c r="F7" s="22">
        <v>2</v>
      </c>
      <c r="G7" s="22"/>
      <c r="H7" s="22"/>
      <c r="I7" s="23" t="s">
        <v>480</v>
      </c>
    </row>
    <row r="8" spans="1:9" ht="17">
      <c r="A8" s="6">
        <v>3</v>
      </c>
      <c r="B8" s="23" t="s">
        <v>481</v>
      </c>
      <c r="C8" s="22"/>
      <c r="D8" s="22"/>
      <c r="E8" s="22"/>
      <c r="F8" s="22">
        <v>2</v>
      </c>
      <c r="G8" s="22"/>
      <c r="H8" s="22"/>
      <c r="I8" s="23" t="s">
        <v>482</v>
      </c>
    </row>
    <row r="9" spans="1:9" ht="17">
      <c r="A9" s="6">
        <v>4</v>
      </c>
      <c r="B9" s="23" t="s">
        <v>479</v>
      </c>
      <c r="C9" s="22"/>
      <c r="D9" s="22"/>
      <c r="E9" s="22"/>
      <c r="F9" s="22">
        <v>2</v>
      </c>
      <c r="G9" s="22"/>
      <c r="H9" s="22"/>
      <c r="I9" s="23" t="s">
        <v>480</v>
      </c>
    </row>
    <row r="10" spans="1:9" ht="17">
      <c r="A10" s="6">
        <v>5</v>
      </c>
      <c r="B10" s="23" t="s">
        <v>483</v>
      </c>
      <c r="C10" s="22"/>
      <c r="D10" s="22"/>
      <c r="E10" s="22"/>
      <c r="F10" s="22">
        <v>2</v>
      </c>
      <c r="G10" s="22"/>
      <c r="H10" s="22"/>
      <c r="I10" s="302" t="s">
        <v>484</v>
      </c>
    </row>
    <row r="11" spans="1:9" ht="17">
      <c r="A11" s="6">
        <v>6</v>
      </c>
      <c r="B11" s="22" t="s">
        <v>31</v>
      </c>
      <c r="C11" s="14">
        <v>11.14</v>
      </c>
      <c r="D11" s="14">
        <v>2.17</v>
      </c>
      <c r="E11" s="14">
        <v>0.17</v>
      </c>
      <c r="F11" s="22">
        <v>2</v>
      </c>
      <c r="G11" s="22" t="s">
        <v>8</v>
      </c>
      <c r="H11" s="22"/>
      <c r="I11" s="22" t="s">
        <v>7</v>
      </c>
    </row>
    <row r="12" spans="1:9" ht="17">
      <c r="A12" s="6">
        <v>7</v>
      </c>
      <c r="B12" s="22" t="s">
        <v>31</v>
      </c>
      <c r="C12" s="14">
        <v>11.01</v>
      </c>
      <c r="D12" s="14">
        <v>2.15</v>
      </c>
      <c r="E12" s="14">
        <v>0.19</v>
      </c>
      <c r="F12" s="22">
        <v>2</v>
      </c>
      <c r="G12" s="22" t="s">
        <v>8</v>
      </c>
      <c r="H12" s="22"/>
      <c r="I12" s="22" t="s">
        <v>7</v>
      </c>
    </row>
    <row r="13" spans="1:9" ht="17">
      <c r="A13" s="6">
        <v>8</v>
      </c>
      <c r="B13" s="22" t="s">
        <v>31</v>
      </c>
      <c r="C13" s="14">
        <v>11.05</v>
      </c>
      <c r="D13" s="14">
        <v>2.27</v>
      </c>
      <c r="E13" s="14">
        <v>0.20499999999999999</v>
      </c>
      <c r="F13" s="22">
        <v>2</v>
      </c>
      <c r="G13" s="22" t="s">
        <v>8</v>
      </c>
      <c r="H13" s="22"/>
      <c r="I13" s="22" t="s">
        <v>7</v>
      </c>
    </row>
    <row r="14" spans="1:9" ht="17">
      <c r="A14" s="6">
        <v>9</v>
      </c>
      <c r="B14" s="22" t="s">
        <v>31</v>
      </c>
      <c r="C14" s="14">
        <v>11.16</v>
      </c>
      <c r="D14" s="14">
        <v>2.2050000000000001</v>
      </c>
      <c r="E14" s="14">
        <v>0.49</v>
      </c>
      <c r="F14" s="22">
        <v>2</v>
      </c>
      <c r="G14" s="22" t="s">
        <v>8</v>
      </c>
      <c r="H14" s="22"/>
      <c r="I14" s="22" t="s">
        <v>7</v>
      </c>
    </row>
    <row r="15" spans="1:9" ht="17">
      <c r="A15" s="6">
        <v>10</v>
      </c>
      <c r="B15" s="23" t="s">
        <v>98</v>
      </c>
      <c r="C15" s="14"/>
      <c r="D15" s="14"/>
      <c r="E15" s="14"/>
      <c r="F15" s="22">
        <v>2</v>
      </c>
      <c r="G15" s="22"/>
      <c r="H15" s="41"/>
      <c r="I15" s="23" t="s">
        <v>485</v>
      </c>
    </row>
    <row r="16" spans="1:9" ht="17">
      <c r="A16" s="6">
        <v>11</v>
      </c>
      <c r="B16" s="23" t="s">
        <v>98</v>
      </c>
      <c r="C16" s="14"/>
      <c r="D16" s="14"/>
      <c r="E16" s="14"/>
      <c r="F16" s="22">
        <v>2</v>
      </c>
      <c r="G16" s="22"/>
      <c r="H16" s="22"/>
      <c r="I16" s="23" t="s">
        <v>485</v>
      </c>
    </row>
    <row r="17" spans="1:9" ht="17">
      <c r="A17" s="6">
        <v>12</v>
      </c>
      <c r="B17" s="22" t="s">
        <v>31</v>
      </c>
      <c r="C17" s="14">
        <v>11.13</v>
      </c>
      <c r="D17" s="14">
        <v>4.63</v>
      </c>
      <c r="E17" s="14">
        <v>0.41</v>
      </c>
      <c r="F17" s="22">
        <v>2</v>
      </c>
      <c r="G17" s="22" t="s">
        <v>8</v>
      </c>
      <c r="H17" s="22"/>
      <c r="I17" s="22" t="s">
        <v>7</v>
      </c>
    </row>
    <row r="18" spans="1:9" ht="17">
      <c r="A18" s="6">
        <v>13</v>
      </c>
      <c r="B18" s="22" t="s">
        <v>31</v>
      </c>
      <c r="C18" s="14">
        <v>11.12</v>
      </c>
      <c r="D18" s="14">
        <v>4.63</v>
      </c>
      <c r="E18" s="14">
        <v>0.41</v>
      </c>
      <c r="F18" s="22">
        <v>2</v>
      </c>
      <c r="G18" s="22" t="s">
        <v>8</v>
      </c>
      <c r="H18" s="22"/>
      <c r="I18" s="22" t="s">
        <v>7</v>
      </c>
    </row>
    <row r="19" spans="1:9" ht="17">
      <c r="A19" s="6">
        <v>14</v>
      </c>
      <c r="B19" s="22" t="s">
        <v>31</v>
      </c>
      <c r="C19" s="14">
        <v>11.01</v>
      </c>
      <c r="D19" s="14">
        <v>4.6399999999999997</v>
      </c>
      <c r="E19" s="14">
        <v>0.51</v>
      </c>
      <c r="F19" s="22">
        <v>2</v>
      </c>
      <c r="G19" s="22" t="s">
        <v>8</v>
      </c>
      <c r="H19" s="22"/>
      <c r="I19" s="22" t="s">
        <v>7</v>
      </c>
    </row>
    <row r="20" spans="1:9" ht="17">
      <c r="A20" s="6">
        <v>15</v>
      </c>
      <c r="B20" s="22" t="s">
        <v>31</v>
      </c>
      <c r="C20" s="14">
        <v>11.18</v>
      </c>
      <c r="D20" s="14">
        <v>2.4060000000000001</v>
      </c>
      <c r="E20" s="14">
        <v>0.51</v>
      </c>
      <c r="F20" s="22">
        <v>2</v>
      </c>
      <c r="G20" s="22" t="s">
        <v>8</v>
      </c>
      <c r="H20" s="22"/>
      <c r="I20" s="22" t="s">
        <v>7</v>
      </c>
    </row>
    <row r="21" spans="1:9" ht="17">
      <c r="A21" s="6">
        <v>16</v>
      </c>
      <c r="B21" s="22" t="s">
        <v>31</v>
      </c>
      <c r="C21" s="14">
        <v>11.17</v>
      </c>
      <c r="D21" s="14">
        <v>4.8099999999999996</v>
      </c>
      <c r="E21" s="14">
        <v>0.43</v>
      </c>
      <c r="F21" s="22">
        <v>2</v>
      </c>
      <c r="G21" s="22" t="s">
        <v>8</v>
      </c>
      <c r="H21" s="22"/>
      <c r="I21" s="22" t="s">
        <v>7</v>
      </c>
    </row>
    <row r="22" spans="1:9" ht="17">
      <c r="A22" s="6">
        <v>17</v>
      </c>
      <c r="B22" s="22" t="s">
        <v>31</v>
      </c>
      <c r="C22" s="14">
        <v>11.14</v>
      </c>
      <c r="D22" s="14">
        <v>2.02</v>
      </c>
      <c r="E22" s="14">
        <v>0.182</v>
      </c>
      <c r="F22" s="22">
        <v>2</v>
      </c>
      <c r="G22" s="22" t="s">
        <v>8</v>
      </c>
      <c r="H22" s="22"/>
      <c r="I22" s="22" t="s">
        <v>7</v>
      </c>
    </row>
    <row r="23" spans="1:9" ht="17">
      <c r="A23" s="6">
        <v>18</v>
      </c>
      <c r="B23" s="22" t="s">
        <v>31</v>
      </c>
      <c r="C23" s="14">
        <v>11.12</v>
      </c>
      <c r="D23" s="14">
        <v>2.02</v>
      </c>
      <c r="E23" s="14">
        <v>0.189</v>
      </c>
      <c r="F23" s="22">
        <v>2</v>
      </c>
      <c r="G23" s="22" t="s">
        <v>8</v>
      </c>
      <c r="H23" s="22"/>
      <c r="I23" s="22" t="s">
        <v>7</v>
      </c>
    </row>
    <row r="24" spans="1:9" ht="17">
      <c r="A24" s="6">
        <v>19</v>
      </c>
      <c r="B24" s="22" t="s">
        <v>31</v>
      </c>
      <c r="C24" s="14">
        <v>11.01</v>
      </c>
      <c r="D24" s="14">
        <v>2.06</v>
      </c>
      <c r="E24" s="14">
        <v>0.186</v>
      </c>
      <c r="F24" s="22">
        <v>2</v>
      </c>
      <c r="G24" s="22" t="s">
        <v>8</v>
      </c>
      <c r="H24" s="22"/>
      <c r="I24" s="22" t="s">
        <v>7</v>
      </c>
    </row>
    <row r="25" spans="1:9" ht="17">
      <c r="A25" s="6">
        <v>20</v>
      </c>
      <c r="B25" s="22" t="s">
        <v>31</v>
      </c>
      <c r="C25" s="14">
        <v>11.1</v>
      </c>
      <c r="D25" s="14">
        <v>2.09</v>
      </c>
      <c r="E25" s="14">
        <v>0.188</v>
      </c>
      <c r="F25" s="22">
        <v>2</v>
      </c>
      <c r="G25" s="22" t="s">
        <v>8</v>
      </c>
      <c r="H25" s="22"/>
      <c r="I25" s="22" t="s">
        <v>7</v>
      </c>
    </row>
    <row r="26" spans="1:9" ht="17">
      <c r="A26" s="6">
        <v>21</v>
      </c>
      <c r="B26" s="22" t="s">
        <v>31</v>
      </c>
      <c r="C26" s="14">
        <v>11.19</v>
      </c>
      <c r="D26" s="14">
        <v>2.0110000000000001</v>
      </c>
      <c r="E26" s="14">
        <v>0.18099999999999999</v>
      </c>
      <c r="F26" s="22">
        <v>2</v>
      </c>
      <c r="G26" s="22" t="s">
        <v>8</v>
      </c>
      <c r="H26" s="22"/>
      <c r="I26" s="22" t="s">
        <v>7</v>
      </c>
    </row>
    <row r="27" spans="1:9" ht="17">
      <c r="A27" s="6">
        <v>22</v>
      </c>
      <c r="B27" s="23" t="s">
        <v>486</v>
      </c>
      <c r="C27" s="22"/>
      <c r="D27" s="22"/>
      <c r="E27" s="22"/>
      <c r="F27" s="22">
        <v>2</v>
      </c>
      <c r="G27" s="22"/>
      <c r="H27" s="22"/>
      <c r="I27" s="23" t="s">
        <v>487</v>
      </c>
    </row>
    <row r="28" spans="1:9" ht="17">
      <c r="A28" s="6">
        <v>23</v>
      </c>
      <c r="B28" s="23" t="s">
        <v>488</v>
      </c>
      <c r="C28" s="22"/>
      <c r="D28" s="22"/>
      <c r="E28" s="22"/>
      <c r="F28" s="22">
        <v>2</v>
      </c>
      <c r="G28" s="22"/>
      <c r="H28" s="22"/>
      <c r="I28" s="23" t="s">
        <v>489</v>
      </c>
    </row>
    <row r="29" spans="1:9" ht="17">
      <c r="A29" s="6">
        <v>24</v>
      </c>
      <c r="B29" s="23" t="s">
        <v>481</v>
      </c>
      <c r="C29" s="22"/>
      <c r="D29" s="22"/>
      <c r="E29" s="22"/>
      <c r="F29" s="22">
        <v>2</v>
      </c>
      <c r="G29" s="22"/>
      <c r="H29" s="22"/>
      <c r="I29" s="23" t="s">
        <v>489</v>
      </c>
    </row>
    <row r="30" spans="1:9" ht="29.25" customHeight="1">
      <c r="A30" s="714" t="s">
        <v>490</v>
      </c>
      <c r="B30" s="714"/>
      <c r="C30" s="714"/>
      <c r="D30" s="714"/>
      <c r="E30" s="714"/>
      <c r="F30" s="714"/>
      <c r="G30" s="714"/>
      <c r="H30" s="714"/>
      <c r="I30" s="714"/>
    </row>
    <row r="31" spans="1:9" ht="51">
      <c r="A31" s="2" t="s">
        <v>0</v>
      </c>
      <c r="B31" s="2" t="s">
        <v>3</v>
      </c>
      <c r="C31" s="2" t="s">
        <v>12</v>
      </c>
      <c r="D31" s="2" t="s">
        <v>5</v>
      </c>
      <c r="E31" s="2" t="s">
        <v>6</v>
      </c>
      <c r="F31" s="2" t="s">
        <v>2</v>
      </c>
      <c r="G31" s="2" t="s">
        <v>10</v>
      </c>
      <c r="H31" s="2" t="s">
        <v>4</v>
      </c>
      <c r="I31" s="2" t="s">
        <v>1</v>
      </c>
    </row>
    <row r="32" spans="1:9" ht="17">
      <c r="A32" s="6">
        <v>1</v>
      </c>
      <c r="B32" s="23" t="s">
        <v>479</v>
      </c>
      <c r="C32" s="22"/>
      <c r="D32" s="22"/>
      <c r="E32" s="22"/>
      <c r="F32" s="22">
        <v>23</v>
      </c>
      <c r="G32" s="22"/>
      <c r="H32" s="22"/>
      <c r="I32" s="302" t="s">
        <v>491</v>
      </c>
    </row>
    <row r="33" spans="1:9" ht="17">
      <c r="A33" s="6">
        <v>2</v>
      </c>
      <c r="B33" s="23" t="s">
        <v>98</v>
      </c>
      <c r="C33" s="22"/>
      <c r="D33" s="22"/>
      <c r="E33" s="22"/>
      <c r="F33" s="22">
        <v>23</v>
      </c>
      <c r="G33" s="22"/>
      <c r="H33" s="22"/>
      <c r="I33" s="303" t="s">
        <v>498</v>
      </c>
    </row>
    <row r="34" spans="1:9" ht="17">
      <c r="A34" s="6">
        <v>3</v>
      </c>
      <c r="B34" s="23" t="s">
        <v>98</v>
      </c>
      <c r="C34" s="22"/>
      <c r="D34" s="22"/>
      <c r="E34" s="22"/>
      <c r="F34" s="22">
        <v>23</v>
      </c>
      <c r="G34" s="22"/>
      <c r="H34" s="22"/>
      <c r="I34" s="303" t="s">
        <v>498</v>
      </c>
    </row>
    <row r="35" spans="1:9" ht="17">
      <c r="A35" s="6">
        <v>4</v>
      </c>
      <c r="B35" s="23" t="s">
        <v>479</v>
      </c>
      <c r="C35" s="22"/>
      <c r="D35" s="22"/>
      <c r="E35" s="22"/>
      <c r="F35" s="22">
        <v>23</v>
      </c>
      <c r="G35" s="22"/>
      <c r="H35" s="22"/>
      <c r="I35" s="302" t="s">
        <v>491</v>
      </c>
    </row>
    <row r="36" spans="1:9" ht="17">
      <c r="A36" s="6">
        <v>5</v>
      </c>
      <c r="B36" s="22" t="s">
        <v>31</v>
      </c>
      <c r="C36" s="22">
        <v>57.46</v>
      </c>
      <c r="D36" s="22">
        <v>12.29</v>
      </c>
      <c r="E36" s="22">
        <v>0.21</v>
      </c>
      <c r="F36" s="22">
        <v>23</v>
      </c>
      <c r="G36" s="22" t="s">
        <v>8</v>
      </c>
      <c r="H36" s="22"/>
      <c r="I36" s="22" t="s">
        <v>7</v>
      </c>
    </row>
    <row r="37" spans="1:9" ht="17">
      <c r="A37" s="6">
        <v>6</v>
      </c>
      <c r="B37" s="23" t="s">
        <v>142</v>
      </c>
      <c r="C37" s="22"/>
      <c r="D37" s="22"/>
      <c r="E37" s="22"/>
      <c r="F37" s="22">
        <v>23</v>
      </c>
      <c r="G37" s="22"/>
      <c r="H37" s="22"/>
      <c r="I37" s="303" t="s">
        <v>492</v>
      </c>
    </row>
    <row r="38" spans="1:9" ht="17">
      <c r="A38" s="6">
        <v>7</v>
      </c>
      <c r="B38" s="23" t="s">
        <v>493</v>
      </c>
      <c r="C38" s="22"/>
      <c r="D38" s="22"/>
      <c r="E38" s="22"/>
      <c r="F38" s="22">
        <v>23</v>
      </c>
      <c r="G38" s="22"/>
      <c r="H38" s="22"/>
      <c r="I38" s="22" t="s">
        <v>488</v>
      </c>
    </row>
    <row r="39" spans="1:9" ht="17">
      <c r="A39" s="6">
        <v>8</v>
      </c>
      <c r="B39" s="23" t="s">
        <v>111</v>
      </c>
      <c r="C39" s="22"/>
      <c r="D39" s="22"/>
      <c r="E39" s="22"/>
      <c r="F39" s="22">
        <v>23</v>
      </c>
      <c r="G39" s="22"/>
      <c r="H39" s="22"/>
      <c r="I39" s="22" t="s">
        <v>494</v>
      </c>
    </row>
    <row r="40" spans="1:9" ht="17">
      <c r="A40" s="6">
        <v>9</v>
      </c>
      <c r="B40" s="23" t="s">
        <v>23</v>
      </c>
      <c r="C40" s="22"/>
      <c r="D40" s="22"/>
      <c r="E40" s="22"/>
      <c r="F40" s="22">
        <v>23</v>
      </c>
      <c r="G40" s="22"/>
      <c r="H40" s="22"/>
      <c r="I40" s="303" t="s">
        <v>492</v>
      </c>
    </row>
    <row r="41" spans="1:9" ht="17">
      <c r="A41" s="6">
        <v>10</v>
      </c>
      <c r="B41" s="23" t="s">
        <v>23</v>
      </c>
      <c r="C41" s="22"/>
      <c r="D41" s="22"/>
      <c r="E41" s="22"/>
      <c r="F41" s="22">
        <v>23</v>
      </c>
      <c r="G41" s="22"/>
      <c r="H41" s="22"/>
      <c r="I41" s="303" t="s">
        <v>492</v>
      </c>
    </row>
    <row r="42" spans="1:9" ht="17">
      <c r="A42" s="6">
        <v>11</v>
      </c>
      <c r="B42" s="23" t="s">
        <v>479</v>
      </c>
      <c r="C42" s="22"/>
      <c r="D42" s="22"/>
      <c r="E42" s="22"/>
      <c r="F42" s="22">
        <v>23</v>
      </c>
      <c r="G42" s="22"/>
      <c r="H42" s="22"/>
      <c r="I42" s="23" t="s">
        <v>495</v>
      </c>
    </row>
    <row r="43" spans="1:9" ht="17">
      <c r="A43" s="6">
        <v>12</v>
      </c>
      <c r="B43" s="23" t="s">
        <v>479</v>
      </c>
      <c r="C43" s="22"/>
      <c r="D43" s="22"/>
      <c r="E43" s="22"/>
      <c r="F43" s="22">
        <v>23</v>
      </c>
      <c r="G43" s="22"/>
      <c r="H43" s="22"/>
      <c r="I43" s="23" t="s">
        <v>495</v>
      </c>
    </row>
    <row r="44" spans="1:9" ht="17">
      <c r="A44" s="6">
        <v>13</v>
      </c>
      <c r="B44" s="23" t="s">
        <v>486</v>
      </c>
      <c r="C44" s="22"/>
      <c r="D44" s="22"/>
      <c r="E44" s="22"/>
      <c r="F44" s="22">
        <v>23</v>
      </c>
      <c r="G44" s="22"/>
      <c r="H44" s="22"/>
      <c r="I44" s="23" t="s">
        <v>487</v>
      </c>
    </row>
    <row r="45" spans="1:9" ht="17">
      <c r="A45" s="6">
        <v>14</v>
      </c>
      <c r="B45" s="22" t="s">
        <v>31</v>
      </c>
      <c r="C45" s="22">
        <v>57.46</v>
      </c>
      <c r="D45" s="22">
        <v>11.86</v>
      </c>
      <c r="E45" s="22">
        <v>0.2</v>
      </c>
      <c r="F45" s="22">
        <v>23</v>
      </c>
      <c r="G45" s="22" t="s">
        <v>8</v>
      </c>
      <c r="H45" s="22"/>
      <c r="I45" s="22" t="s">
        <v>7</v>
      </c>
    </row>
    <row r="46" spans="1:9" ht="17">
      <c r="A46" s="6">
        <v>15</v>
      </c>
      <c r="B46" s="22" t="s">
        <v>31</v>
      </c>
      <c r="C46" s="22">
        <v>57.46</v>
      </c>
      <c r="D46" s="22">
        <v>11.53</v>
      </c>
      <c r="E46" s="22">
        <v>0.2</v>
      </c>
      <c r="F46" s="22">
        <v>23</v>
      </c>
      <c r="G46" s="22" t="s">
        <v>8</v>
      </c>
      <c r="H46" s="22"/>
      <c r="I46" s="22" t="s">
        <v>7</v>
      </c>
    </row>
    <row r="47" spans="1:9" ht="17">
      <c r="A47" s="6">
        <v>16</v>
      </c>
      <c r="B47" s="22" t="s">
        <v>31</v>
      </c>
      <c r="C47" s="22">
        <v>57.46</v>
      </c>
      <c r="D47" s="22">
        <v>11.68</v>
      </c>
      <c r="E47" s="22">
        <v>0.2</v>
      </c>
      <c r="F47" s="22">
        <v>23</v>
      </c>
      <c r="G47" s="22" t="s">
        <v>8</v>
      </c>
      <c r="H47" s="22"/>
      <c r="I47" s="22" t="s">
        <v>7</v>
      </c>
    </row>
    <row r="48" spans="1:9" ht="17">
      <c r="A48" s="6">
        <v>17</v>
      </c>
      <c r="B48" s="23" t="s">
        <v>1205</v>
      </c>
      <c r="C48" s="22"/>
      <c r="D48" s="22"/>
      <c r="E48" s="22"/>
      <c r="F48" s="22">
        <v>23</v>
      </c>
      <c r="G48" s="22"/>
      <c r="H48" s="22"/>
      <c r="I48" s="23" t="s">
        <v>497</v>
      </c>
    </row>
    <row r="49" spans="1:9" ht="17">
      <c r="A49" s="6">
        <v>18</v>
      </c>
      <c r="B49" s="23" t="s">
        <v>1205</v>
      </c>
      <c r="C49" s="22"/>
      <c r="D49" s="22"/>
      <c r="E49" s="22"/>
      <c r="F49" s="22">
        <v>23</v>
      </c>
      <c r="G49" s="22"/>
      <c r="H49" s="22"/>
      <c r="I49" s="23" t="s">
        <v>482</v>
      </c>
    </row>
    <row r="50" spans="1:9" ht="16.5" customHeight="1">
      <c r="A50" s="4"/>
      <c r="B50" s="4"/>
    </row>
    <row r="51" spans="1:9" s="195" customFormat="1" ht="24.75" customHeight="1">
      <c r="A51" s="713" t="s">
        <v>499</v>
      </c>
      <c r="B51" s="713"/>
      <c r="C51" s="713"/>
      <c r="D51" s="713"/>
      <c r="E51" s="713"/>
      <c r="F51" s="713"/>
      <c r="G51" s="713"/>
      <c r="H51" s="713"/>
      <c r="I51" s="713"/>
    </row>
    <row r="52" spans="1:9" ht="51">
      <c r="A52" s="2" t="s">
        <v>0</v>
      </c>
      <c r="B52" s="2" t="s">
        <v>3</v>
      </c>
      <c r="C52" s="2" t="s">
        <v>12</v>
      </c>
      <c r="D52" s="2" t="s">
        <v>5</v>
      </c>
      <c r="E52" s="2" t="s">
        <v>6</v>
      </c>
      <c r="F52" s="2" t="s">
        <v>2</v>
      </c>
      <c r="G52" s="2" t="s">
        <v>10</v>
      </c>
      <c r="H52" s="2" t="s">
        <v>4</v>
      </c>
      <c r="I52" s="2" t="s">
        <v>1</v>
      </c>
    </row>
    <row r="53" spans="1:9" ht="17">
      <c r="A53" s="6">
        <v>1</v>
      </c>
      <c r="B53" s="23" t="s">
        <v>1156</v>
      </c>
      <c r="C53" s="22"/>
      <c r="D53" s="22"/>
      <c r="E53" s="22"/>
      <c r="F53" s="22">
        <v>32</v>
      </c>
      <c r="G53" s="22"/>
      <c r="H53" s="22"/>
      <c r="I53" s="23" t="s">
        <v>500</v>
      </c>
    </row>
    <row r="54" spans="1:9" ht="17">
      <c r="A54" s="6">
        <v>2</v>
      </c>
      <c r="B54" s="23" t="s">
        <v>23</v>
      </c>
      <c r="C54" s="22"/>
      <c r="D54" s="22"/>
      <c r="E54" s="22"/>
      <c r="F54" s="22">
        <v>32</v>
      </c>
      <c r="G54" s="22"/>
      <c r="H54" s="22"/>
      <c r="I54" s="9" t="s">
        <v>502</v>
      </c>
    </row>
    <row r="55" spans="1:9" ht="17">
      <c r="A55" s="6">
        <v>3</v>
      </c>
      <c r="B55" s="22" t="s">
        <v>31</v>
      </c>
      <c r="C55" s="22">
        <v>42.82</v>
      </c>
      <c r="D55" s="22">
        <v>10.73</v>
      </c>
      <c r="E55" s="22">
        <v>0.25</v>
      </c>
      <c r="F55" s="22">
        <v>32</v>
      </c>
      <c r="G55" s="22" t="s">
        <v>9</v>
      </c>
      <c r="H55" s="64" t="s">
        <v>504</v>
      </c>
      <c r="I55" s="22" t="s">
        <v>33</v>
      </c>
    </row>
    <row r="56" spans="1:9" ht="17">
      <c r="A56" s="6">
        <v>4</v>
      </c>
      <c r="B56" s="23" t="s">
        <v>23</v>
      </c>
      <c r="C56" s="22"/>
      <c r="D56" s="22"/>
      <c r="E56" s="22"/>
      <c r="F56" s="22">
        <v>32</v>
      </c>
      <c r="G56" s="22"/>
      <c r="H56" s="22"/>
      <c r="I56" s="9" t="s">
        <v>502</v>
      </c>
    </row>
    <row r="57" spans="1:9" ht="17">
      <c r="A57" s="6">
        <v>5</v>
      </c>
      <c r="B57" s="23" t="s">
        <v>23</v>
      </c>
      <c r="C57" s="22"/>
      <c r="D57" s="22"/>
      <c r="E57" s="22"/>
      <c r="F57" s="22">
        <v>32</v>
      </c>
      <c r="G57" s="22"/>
      <c r="H57" s="22"/>
      <c r="I57" s="302" t="s">
        <v>503</v>
      </c>
    </row>
    <row r="58" spans="1:9" ht="17">
      <c r="A58" s="6">
        <v>6</v>
      </c>
      <c r="B58" s="23" t="s">
        <v>23</v>
      </c>
      <c r="C58" s="22"/>
      <c r="D58" s="22"/>
      <c r="E58" s="22"/>
      <c r="F58" s="22">
        <v>32</v>
      </c>
      <c r="G58" s="22"/>
      <c r="H58" s="22"/>
      <c r="I58" s="302" t="s">
        <v>503</v>
      </c>
    </row>
    <row r="59" spans="1:9" ht="17">
      <c r="A59" s="6">
        <v>7</v>
      </c>
      <c r="B59" s="23" t="s">
        <v>479</v>
      </c>
      <c r="C59" s="22"/>
      <c r="D59" s="22"/>
      <c r="E59" s="22"/>
      <c r="F59" s="22">
        <v>32</v>
      </c>
      <c r="G59" s="22"/>
      <c r="H59" s="22"/>
      <c r="I59" s="302" t="s">
        <v>501</v>
      </c>
    </row>
    <row r="60" spans="1:9" ht="17">
      <c r="A60" s="6">
        <v>8</v>
      </c>
      <c r="B60" s="23" t="s">
        <v>98</v>
      </c>
      <c r="C60" s="22"/>
      <c r="D60" s="22"/>
      <c r="E60" s="22"/>
      <c r="F60" s="22">
        <v>32</v>
      </c>
      <c r="G60" s="22"/>
      <c r="H60" s="22"/>
      <c r="I60" s="302" t="s">
        <v>501</v>
      </c>
    </row>
    <row r="61" spans="1:9" ht="17">
      <c r="A61" s="6">
        <v>9</v>
      </c>
      <c r="B61" s="23" t="s">
        <v>98</v>
      </c>
      <c r="C61" s="22"/>
      <c r="D61" s="22"/>
      <c r="E61" s="22"/>
      <c r="F61" s="22">
        <v>32</v>
      </c>
      <c r="G61" s="22"/>
      <c r="H61" s="22"/>
      <c r="I61" s="302" t="s">
        <v>501</v>
      </c>
    </row>
    <row r="62" spans="1:9" ht="17">
      <c r="A62" s="6">
        <v>10</v>
      </c>
      <c r="B62" s="22" t="s">
        <v>31</v>
      </c>
      <c r="C62" s="22">
        <v>42.8</v>
      </c>
      <c r="D62" s="22">
        <v>11.28</v>
      </c>
      <c r="E62" s="22">
        <v>0.26</v>
      </c>
      <c r="F62" s="22">
        <v>32</v>
      </c>
      <c r="G62" s="22" t="s">
        <v>9</v>
      </c>
      <c r="H62" s="64" t="s">
        <v>504</v>
      </c>
      <c r="I62" s="22" t="s">
        <v>33</v>
      </c>
    </row>
    <row r="63" spans="1:9" ht="17">
      <c r="A63" s="6">
        <v>11</v>
      </c>
      <c r="B63" s="22" t="s">
        <v>31</v>
      </c>
      <c r="C63" s="22">
        <v>49.98</v>
      </c>
      <c r="D63" s="22">
        <v>11.68</v>
      </c>
      <c r="E63" s="22">
        <v>0.23</v>
      </c>
      <c r="F63" s="22">
        <v>32</v>
      </c>
      <c r="G63" s="22" t="s">
        <v>8</v>
      </c>
      <c r="H63" s="22"/>
      <c r="I63" s="22" t="s">
        <v>7</v>
      </c>
    </row>
    <row r="64" spans="1:9" ht="17">
      <c r="A64" s="6">
        <v>12</v>
      </c>
      <c r="B64" s="22" t="s">
        <v>31</v>
      </c>
      <c r="C64" s="22">
        <v>49.98</v>
      </c>
      <c r="D64" s="22">
        <v>11.71</v>
      </c>
      <c r="E64" s="22">
        <v>0.23</v>
      </c>
      <c r="F64" s="22">
        <v>32</v>
      </c>
      <c r="G64" s="22" t="s">
        <v>8</v>
      </c>
      <c r="H64" s="22"/>
      <c r="I64" s="22" t="s">
        <v>7</v>
      </c>
    </row>
    <row r="65" spans="1:9" ht="17">
      <c r="A65" s="6">
        <v>13</v>
      </c>
      <c r="B65" s="22" t="s">
        <v>31</v>
      </c>
      <c r="C65" s="22">
        <v>42.83</v>
      </c>
      <c r="D65" s="22">
        <v>11.82</v>
      </c>
      <c r="E65" s="22">
        <v>0.27</v>
      </c>
      <c r="F65" s="22">
        <v>32</v>
      </c>
      <c r="G65" s="22" t="s">
        <v>9</v>
      </c>
      <c r="H65" s="64" t="s">
        <v>505</v>
      </c>
      <c r="I65" s="22" t="s">
        <v>33</v>
      </c>
    </row>
    <row r="66" spans="1:9" ht="17">
      <c r="A66" s="6">
        <v>14</v>
      </c>
      <c r="B66" s="22" t="s">
        <v>31</v>
      </c>
      <c r="C66" s="22">
        <v>42.83</v>
      </c>
      <c r="D66" s="22">
        <v>9.6199999999999992</v>
      </c>
      <c r="E66" s="22">
        <v>0.22</v>
      </c>
      <c r="F66" s="22">
        <v>32</v>
      </c>
      <c r="G66" s="22" t="s">
        <v>9</v>
      </c>
      <c r="H66" s="64" t="s">
        <v>506</v>
      </c>
      <c r="I66" s="22" t="s">
        <v>33</v>
      </c>
    </row>
    <row r="67" spans="1:9" ht="17">
      <c r="A67" s="6">
        <v>15</v>
      </c>
      <c r="B67" s="22" t="s">
        <v>31</v>
      </c>
      <c r="C67" s="22">
        <v>42.83</v>
      </c>
      <c r="D67" s="22">
        <v>9.15</v>
      </c>
      <c r="E67" s="22">
        <v>0.21</v>
      </c>
      <c r="F67" s="22">
        <v>32</v>
      </c>
      <c r="G67" s="22" t="s">
        <v>9</v>
      </c>
      <c r="H67" s="64" t="s">
        <v>507</v>
      </c>
      <c r="I67" s="22" t="s">
        <v>33</v>
      </c>
    </row>
    <row r="68" spans="1:9" ht="17">
      <c r="A68" s="6">
        <v>16</v>
      </c>
      <c r="B68" s="22" t="s">
        <v>31</v>
      </c>
      <c r="C68" s="22">
        <v>42.61</v>
      </c>
      <c r="D68" s="22">
        <v>14.97</v>
      </c>
      <c r="E68" s="22">
        <v>0.47</v>
      </c>
      <c r="F68" s="22">
        <v>32</v>
      </c>
      <c r="G68" s="22" t="s">
        <v>9</v>
      </c>
      <c r="H68" s="64" t="s">
        <v>508</v>
      </c>
      <c r="I68" s="22" t="s">
        <v>33</v>
      </c>
    </row>
    <row r="69" spans="1:9" ht="17">
      <c r="A69" s="6">
        <v>17</v>
      </c>
      <c r="B69" s="23" t="s">
        <v>479</v>
      </c>
      <c r="C69" s="22"/>
      <c r="D69" s="22"/>
      <c r="E69" s="22"/>
      <c r="F69" s="22">
        <v>32</v>
      </c>
      <c r="G69" s="22"/>
      <c r="H69" s="22"/>
      <c r="I69" s="9" t="s">
        <v>501</v>
      </c>
    </row>
    <row r="70" spans="1:9" ht="17">
      <c r="A70" s="6">
        <v>18</v>
      </c>
      <c r="B70" s="22" t="s">
        <v>31</v>
      </c>
      <c r="C70" s="22">
        <v>15.59</v>
      </c>
      <c r="D70" s="22">
        <v>3.32</v>
      </c>
      <c r="E70" s="22">
        <v>0.02</v>
      </c>
      <c r="F70" s="22">
        <v>32</v>
      </c>
      <c r="G70" s="22" t="s">
        <v>9</v>
      </c>
      <c r="H70" s="22" t="s">
        <v>509</v>
      </c>
      <c r="I70" s="22" t="s">
        <v>33</v>
      </c>
    </row>
    <row r="71" spans="1:9">
      <c r="A71" s="4"/>
      <c r="B71" s="4"/>
    </row>
    <row r="72" spans="1:9" s="195" customFormat="1" ht="28.5" customHeight="1">
      <c r="A72" s="713" t="s">
        <v>510</v>
      </c>
      <c r="B72" s="713"/>
      <c r="C72" s="713"/>
      <c r="D72" s="713"/>
      <c r="E72" s="713"/>
      <c r="F72" s="713"/>
      <c r="G72" s="713"/>
      <c r="H72" s="713"/>
      <c r="I72" s="713"/>
    </row>
    <row r="73" spans="1:9" ht="51">
      <c r="A73" s="2" t="s">
        <v>0</v>
      </c>
      <c r="B73" s="2" t="s">
        <v>3</v>
      </c>
      <c r="C73" s="2" t="s">
        <v>38</v>
      </c>
      <c r="D73" s="2" t="s">
        <v>5</v>
      </c>
      <c r="E73" s="2" t="s">
        <v>6</v>
      </c>
      <c r="F73" s="2" t="s">
        <v>2</v>
      </c>
      <c r="G73" s="2" t="s">
        <v>10</v>
      </c>
      <c r="H73" s="2" t="s">
        <v>4</v>
      </c>
      <c r="I73" s="2" t="s">
        <v>1</v>
      </c>
    </row>
    <row r="74" spans="1:9" ht="17">
      <c r="A74" s="6">
        <v>1</v>
      </c>
      <c r="B74" s="18" t="s">
        <v>31</v>
      </c>
      <c r="C74" s="18">
        <v>37.39</v>
      </c>
      <c r="D74" s="18">
        <v>13.38</v>
      </c>
      <c r="E74" s="18">
        <v>0.35</v>
      </c>
      <c r="F74" s="18">
        <v>20</v>
      </c>
      <c r="G74" s="18" t="s">
        <v>8</v>
      </c>
      <c r="H74" s="18"/>
      <c r="I74" s="18" t="s">
        <v>7</v>
      </c>
    </row>
    <row r="75" spans="1:9" ht="17">
      <c r="A75" s="6">
        <v>2</v>
      </c>
      <c r="B75" s="24" t="s">
        <v>101</v>
      </c>
      <c r="C75" s="18"/>
      <c r="D75" s="18"/>
      <c r="E75" s="18"/>
      <c r="F75" s="18">
        <v>20</v>
      </c>
      <c r="G75" s="18"/>
      <c r="H75" s="18"/>
      <c r="I75" s="24" t="s">
        <v>511</v>
      </c>
    </row>
    <row r="76" spans="1:9" ht="17">
      <c r="A76" s="6">
        <v>3</v>
      </c>
      <c r="B76" s="24" t="s">
        <v>56</v>
      </c>
      <c r="C76" s="18"/>
      <c r="D76" s="18"/>
      <c r="E76" s="18"/>
      <c r="F76" s="18">
        <v>20</v>
      </c>
      <c r="G76" s="18"/>
      <c r="H76" s="18"/>
      <c r="I76" s="24" t="s">
        <v>512</v>
      </c>
    </row>
    <row r="77" spans="1:9" ht="17">
      <c r="A77" s="6">
        <v>4</v>
      </c>
      <c r="B77" s="18" t="s">
        <v>31</v>
      </c>
      <c r="C77" s="18">
        <v>15.78</v>
      </c>
      <c r="D77" s="18">
        <v>5.05</v>
      </c>
      <c r="E77" s="18">
        <v>0.35</v>
      </c>
      <c r="F77" s="18">
        <v>20</v>
      </c>
      <c r="G77" s="18" t="s">
        <v>9</v>
      </c>
      <c r="H77" s="109" t="s">
        <v>528</v>
      </c>
      <c r="I77" s="18" t="s">
        <v>33</v>
      </c>
    </row>
    <row r="78" spans="1:9" ht="17">
      <c r="A78" s="6">
        <v>5</v>
      </c>
      <c r="B78" s="24" t="s">
        <v>101</v>
      </c>
      <c r="C78" s="18"/>
      <c r="D78" s="18"/>
      <c r="E78" s="18"/>
      <c r="F78" s="18">
        <v>20</v>
      </c>
      <c r="G78" s="18"/>
      <c r="H78" s="18"/>
      <c r="I78" s="24" t="s">
        <v>511</v>
      </c>
    </row>
    <row r="79" spans="1:9" ht="17">
      <c r="A79" s="6">
        <v>6</v>
      </c>
      <c r="B79" s="24" t="s">
        <v>23</v>
      </c>
      <c r="C79" s="18"/>
      <c r="D79" s="18"/>
      <c r="E79" s="18"/>
      <c r="F79" s="18">
        <v>20</v>
      </c>
      <c r="G79" s="18"/>
      <c r="H79" s="18"/>
      <c r="I79" s="24" t="s">
        <v>513</v>
      </c>
    </row>
    <row r="80" spans="1:9" ht="17">
      <c r="A80" s="6">
        <v>7</v>
      </c>
      <c r="B80" s="18" t="s">
        <v>31</v>
      </c>
      <c r="C80" s="18">
        <v>37.380000000000003</v>
      </c>
      <c r="D80" s="18">
        <v>14.77</v>
      </c>
      <c r="E80" s="18">
        <v>0.37</v>
      </c>
      <c r="F80" s="18">
        <v>20</v>
      </c>
      <c r="G80" s="18" t="s">
        <v>8</v>
      </c>
      <c r="H80" s="18"/>
      <c r="I80" s="18" t="s">
        <v>7</v>
      </c>
    </row>
    <row r="81" spans="1:9" ht="17">
      <c r="A81" s="6">
        <v>8</v>
      </c>
      <c r="B81" s="24" t="s">
        <v>56</v>
      </c>
      <c r="C81" s="18"/>
      <c r="D81" s="18"/>
      <c r="E81" s="18"/>
      <c r="F81" s="18">
        <v>20</v>
      </c>
      <c r="G81" s="18"/>
      <c r="H81" s="18"/>
      <c r="I81" s="24" t="s">
        <v>514</v>
      </c>
    </row>
    <row r="82" spans="1:9" ht="17">
      <c r="A82" s="6">
        <v>9</v>
      </c>
      <c r="B82" s="24" t="s">
        <v>515</v>
      </c>
      <c r="C82" s="18"/>
      <c r="D82" s="18"/>
      <c r="E82" s="18"/>
      <c r="F82" s="18">
        <v>20</v>
      </c>
      <c r="G82" s="18"/>
      <c r="H82" s="18"/>
      <c r="I82" s="177" t="s">
        <v>498</v>
      </c>
    </row>
    <row r="83" spans="1:9" ht="17">
      <c r="A83" s="6">
        <v>10</v>
      </c>
      <c r="B83" s="18" t="s">
        <v>31</v>
      </c>
      <c r="C83" s="18">
        <v>37.36</v>
      </c>
      <c r="D83" s="18">
        <v>13.71</v>
      </c>
      <c r="E83" s="18">
        <v>0.37</v>
      </c>
      <c r="F83" s="18">
        <v>20</v>
      </c>
      <c r="G83" s="18" t="s">
        <v>8</v>
      </c>
      <c r="H83" s="18"/>
      <c r="I83" s="18" t="s">
        <v>7</v>
      </c>
    </row>
    <row r="84" spans="1:9" ht="17">
      <c r="A84" s="6">
        <v>11</v>
      </c>
      <c r="B84" s="24" t="s">
        <v>515</v>
      </c>
      <c r="C84" s="18"/>
      <c r="D84" s="18"/>
      <c r="E84" s="18"/>
      <c r="F84" s="18">
        <v>20</v>
      </c>
      <c r="G84" s="18"/>
      <c r="H84" s="18"/>
      <c r="I84" s="177" t="s">
        <v>498</v>
      </c>
    </row>
    <row r="85" spans="1:9" ht="17">
      <c r="A85" s="6">
        <v>12</v>
      </c>
      <c r="B85" s="18" t="s">
        <v>31</v>
      </c>
      <c r="C85" s="18">
        <v>37.39</v>
      </c>
      <c r="D85" s="18">
        <v>13.35</v>
      </c>
      <c r="E85" s="18">
        <v>0.34</v>
      </c>
      <c r="F85" s="18">
        <v>20</v>
      </c>
      <c r="G85" s="18" t="s">
        <v>8</v>
      </c>
      <c r="H85" s="18"/>
      <c r="I85" s="18" t="s">
        <v>7</v>
      </c>
    </row>
    <row r="86" spans="1:9" ht="17">
      <c r="A86" s="6">
        <v>13</v>
      </c>
      <c r="B86" s="24" t="s">
        <v>23</v>
      </c>
      <c r="C86" s="18"/>
      <c r="D86" s="18"/>
      <c r="E86" s="18"/>
      <c r="F86" s="18">
        <v>20</v>
      </c>
      <c r="G86" s="18"/>
      <c r="H86" s="18"/>
      <c r="I86" s="24" t="s">
        <v>513</v>
      </c>
    </row>
    <row r="87" spans="1:9" ht="17">
      <c r="A87" s="6">
        <v>14</v>
      </c>
      <c r="B87" s="18" t="s">
        <v>31</v>
      </c>
      <c r="C87" s="18">
        <v>37.39</v>
      </c>
      <c r="D87" s="18">
        <v>15.1</v>
      </c>
      <c r="E87" s="18">
        <v>0.4</v>
      </c>
      <c r="F87" s="18">
        <v>20</v>
      </c>
      <c r="G87" s="18" t="s">
        <v>8</v>
      </c>
      <c r="H87" s="18"/>
      <c r="I87" s="18" t="s">
        <v>7</v>
      </c>
    </row>
    <row r="88" spans="1:9" ht="17">
      <c r="A88" s="6">
        <v>15</v>
      </c>
      <c r="B88" s="24" t="s">
        <v>23</v>
      </c>
      <c r="C88" s="18"/>
      <c r="D88" s="18"/>
      <c r="E88" s="18"/>
      <c r="F88" s="18">
        <v>20</v>
      </c>
      <c r="G88" s="18"/>
      <c r="H88" s="18"/>
      <c r="I88" s="18" t="s">
        <v>516</v>
      </c>
    </row>
    <row r="89" spans="1:9" ht="17">
      <c r="A89" s="6">
        <v>16</v>
      </c>
      <c r="B89" s="18" t="s">
        <v>31</v>
      </c>
      <c r="C89" s="18">
        <v>37.39</v>
      </c>
      <c r="D89" s="18">
        <v>16.14</v>
      </c>
      <c r="E89" s="18">
        <v>0.43</v>
      </c>
      <c r="F89" s="18">
        <v>20</v>
      </c>
      <c r="G89" s="18" t="s">
        <v>8</v>
      </c>
      <c r="H89" s="18"/>
      <c r="I89" s="18" t="s">
        <v>7</v>
      </c>
    </row>
    <row r="90" spans="1:9" ht="17">
      <c r="A90" s="6">
        <v>17</v>
      </c>
      <c r="B90" s="18" t="s">
        <v>31</v>
      </c>
      <c r="C90" s="18">
        <v>22.51</v>
      </c>
      <c r="D90" s="18">
        <v>8.06</v>
      </c>
      <c r="E90" s="18">
        <v>0.35</v>
      </c>
      <c r="F90" s="18">
        <v>20</v>
      </c>
      <c r="G90" s="18" t="s">
        <v>9</v>
      </c>
      <c r="H90" s="109" t="s">
        <v>529</v>
      </c>
      <c r="I90" s="18" t="s">
        <v>33</v>
      </c>
    </row>
    <row r="91" spans="1:9" ht="17">
      <c r="A91" s="6">
        <v>18</v>
      </c>
      <c r="B91" s="18" t="s">
        <v>31</v>
      </c>
      <c r="C91" s="18">
        <v>33.090000000000003</v>
      </c>
      <c r="D91" s="18">
        <v>12.25</v>
      </c>
      <c r="E91" s="18">
        <v>0.37</v>
      </c>
      <c r="F91" s="18">
        <v>20</v>
      </c>
      <c r="G91" s="18" t="s">
        <v>9</v>
      </c>
      <c r="H91" s="18" t="s">
        <v>530</v>
      </c>
      <c r="I91" s="18" t="s">
        <v>33</v>
      </c>
    </row>
    <row r="92" spans="1:9">
      <c r="A92" s="4"/>
      <c r="B92" s="4"/>
    </row>
    <row r="93" spans="1:9" s="195" customFormat="1" ht="30" customHeight="1">
      <c r="A93" s="713" t="s">
        <v>531</v>
      </c>
      <c r="B93" s="713"/>
      <c r="C93" s="713"/>
      <c r="D93" s="713"/>
      <c r="E93" s="713"/>
      <c r="F93" s="713"/>
      <c r="G93" s="713"/>
      <c r="H93" s="713"/>
      <c r="I93" s="713"/>
    </row>
    <row r="94" spans="1:9" ht="51">
      <c r="A94" s="2" t="s">
        <v>0</v>
      </c>
      <c r="B94" s="2" t="s">
        <v>3</v>
      </c>
      <c r="C94" s="2" t="s">
        <v>38</v>
      </c>
      <c r="D94" s="2" t="s">
        <v>5</v>
      </c>
      <c r="E94" s="2" t="s">
        <v>6</v>
      </c>
      <c r="F94" s="2" t="s">
        <v>2</v>
      </c>
      <c r="G94" s="2" t="s">
        <v>10</v>
      </c>
      <c r="H94" s="2" t="s">
        <v>4</v>
      </c>
      <c r="I94" s="2" t="s">
        <v>1</v>
      </c>
    </row>
    <row r="95" spans="1:9" ht="17">
      <c r="A95" s="6">
        <v>1</v>
      </c>
      <c r="B95" s="22" t="s">
        <v>31</v>
      </c>
      <c r="C95" s="14">
        <v>21.056999999999999</v>
      </c>
      <c r="D95" s="22">
        <v>8.4600000000000009</v>
      </c>
      <c r="E95" s="22">
        <v>0.4</v>
      </c>
      <c r="F95" s="22">
        <v>19</v>
      </c>
      <c r="G95" s="22" t="s">
        <v>8</v>
      </c>
      <c r="H95" s="22"/>
      <c r="I95" s="22" t="s">
        <v>7</v>
      </c>
    </row>
    <row r="96" spans="1:9" ht="17">
      <c r="A96" s="6">
        <v>2</v>
      </c>
      <c r="B96" s="22" t="s">
        <v>31</v>
      </c>
      <c r="C96" s="14">
        <v>21.052</v>
      </c>
      <c r="D96" s="22">
        <v>4.78</v>
      </c>
      <c r="E96" s="22">
        <v>0.28999999999999998</v>
      </c>
      <c r="F96" s="22">
        <v>19</v>
      </c>
      <c r="G96" s="22" t="s">
        <v>8</v>
      </c>
      <c r="H96" s="22"/>
      <c r="I96" s="22" t="s">
        <v>7</v>
      </c>
    </row>
    <row r="97" spans="1:9" ht="17">
      <c r="A97" s="6">
        <v>3</v>
      </c>
      <c r="B97" s="22" t="s">
        <v>31</v>
      </c>
      <c r="C97" s="14">
        <v>7.07</v>
      </c>
      <c r="D97" s="22">
        <v>1.27</v>
      </c>
      <c r="E97" s="22">
        <v>0.18</v>
      </c>
      <c r="F97" s="22">
        <v>19</v>
      </c>
      <c r="G97" s="22" t="s">
        <v>9</v>
      </c>
      <c r="H97" s="64" t="s">
        <v>526</v>
      </c>
      <c r="I97" s="22" t="s">
        <v>33</v>
      </c>
    </row>
    <row r="98" spans="1:9" ht="17">
      <c r="A98" s="6">
        <v>4</v>
      </c>
      <c r="B98" s="23" t="s">
        <v>515</v>
      </c>
      <c r="C98" s="22"/>
      <c r="D98" s="22"/>
      <c r="E98" s="22"/>
      <c r="F98" s="22">
        <v>19</v>
      </c>
      <c r="G98" s="22"/>
      <c r="H98" s="22"/>
      <c r="I98" s="303" t="s">
        <v>498</v>
      </c>
    </row>
    <row r="99" spans="1:9" ht="17">
      <c r="A99" s="6">
        <v>5</v>
      </c>
      <c r="B99" s="23" t="s">
        <v>515</v>
      </c>
      <c r="C99" s="22"/>
      <c r="D99" s="22"/>
      <c r="E99" s="22"/>
      <c r="F99" s="22">
        <v>19</v>
      </c>
      <c r="G99" s="22"/>
      <c r="H99" s="22"/>
      <c r="I99" s="303" t="s">
        <v>498</v>
      </c>
    </row>
    <row r="100" spans="1:9" ht="17">
      <c r="A100" s="6">
        <v>6</v>
      </c>
      <c r="B100" s="23" t="s">
        <v>517</v>
      </c>
      <c r="C100" s="22"/>
      <c r="D100" s="22"/>
      <c r="E100" s="22"/>
      <c r="F100" s="22">
        <v>19</v>
      </c>
      <c r="G100" s="22"/>
      <c r="H100" s="22"/>
      <c r="I100" s="302" t="s">
        <v>518</v>
      </c>
    </row>
    <row r="101" spans="1:9" ht="17">
      <c r="A101" s="6">
        <v>7</v>
      </c>
      <c r="B101" s="23" t="s">
        <v>56</v>
      </c>
      <c r="C101" s="22"/>
      <c r="D101" s="22"/>
      <c r="E101" s="22"/>
      <c r="F101" s="22">
        <v>19</v>
      </c>
      <c r="G101" s="22"/>
      <c r="H101" s="22"/>
      <c r="I101" s="23" t="s">
        <v>519</v>
      </c>
    </row>
    <row r="102" spans="1:9" ht="17">
      <c r="A102" s="6">
        <v>8</v>
      </c>
      <c r="B102" s="23" t="s">
        <v>23</v>
      </c>
      <c r="C102" s="22"/>
      <c r="D102" s="22"/>
      <c r="E102" s="22"/>
      <c r="F102" s="22">
        <v>19</v>
      </c>
      <c r="G102" s="22"/>
      <c r="H102" s="22"/>
      <c r="I102" s="23" t="s">
        <v>520</v>
      </c>
    </row>
    <row r="103" spans="1:9" ht="17">
      <c r="A103" s="6">
        <v>9</v>
      </c>
      <c r="B103" s="23" t="s">
        <v>1209</v>
      </c>
      <c r="C103" s="22"/>
      <c r="D103" s="22"/>
      <c r="E103" s="22"/>
      <c r="F103" s="22">
        <v>19</v>
      </c>
      <c r="G103" s="22"/>
      <c r="H103" s="22"/>
      <c r="I103" s="23" t="s">
        <v>521</v>
      </c>
    </row>
    <row r="104" spans="1:9" ht="17">
      <c r="A104" s="6">
        <v>10</v>
      </c>
      <c r="B104" s="23" t="s">
        <v>1209</v>
      </c>
      <c r="C104" s="22"/>
      <c r="D104" s="22"/>
      <c r="E104" s="22"/>
      <c r="F104" s="22">
        <v>19</v>
      </c>
      <c r="G104" s="22"/>
      <c r="H104" s="22"/>
      <c r="I104" s="23" t="s">
        <v>521</v>
      </c>
    </row>
    <row r="105" spans="1:9" ht="17">
      <c r="A105" s="6">
        <v>11</v>
      </c>
      <c r="B105" s="23" t="s">
        <v>843</v>
      </c>
      <c r="C105" s="22"/>
      <c r="D105" s="22"/>
      <c r="E105" s="22"/>
      <c r="F105" s="22">
        <v>19</v>
      </c>
      <c r="G105" s="22"/>
      <c r="H105" s="22"/>
      <c r="I105" s="23" t="s">
        <v>522</v>
      </c>
    </row>
    <row r="106" spans="1:9" ht="17">
      <c r="A106" s="6">
        <v>12</v>
      </c>
      <c r="B106" s="23" t="s">
        <v>843</v>
      </c>
      <c r="C106" s="22"/>
      <c r="D106" s="22"/>
      <c r="E106" s="22"/>
      <c r="F106" s="22">
        <v>19</v>
      </c>
      <c r="G106" s="22"/>
      <c r="H106" s="22"/>
      <c r="I106" s="23" t="s">
        <v>523</v>
      </c>
    </row>
    <row r="107" spans="1:9" ht="17">
      <c r="A107" s="6">
        <v>13</v>
      </c>
      <c r="B107" s="22" t="s">
        <v>31</v>
      </c>
      <c r="C107" s="22">
        <v>21.05</v>
      </c>
      <c r="D107" s="22">
        <v>4.1100000000000003</v>
      </c>
      <c r="E107" s="22">
        <v>0.23</v>
      </c>
      <c r="F107" s="22">
        <v>19</v>
      </c>
      <c r="G107" s="22" t="s">
        <v>8</v>
      </c>
      <c r="H107" s="22"/>
      <c r="I107" s="22" t="s">
        <v>7</v>
      </c>
    </row>
    <row r="108" spans="1:9" ht="17">
      <c r="A108" s="6">
        <v>14</v>
      </c>
      <c r="B108" s="22" t="s">
        <v>31</v>
      </c>
      <c r="C108" s="22">
        <v>21.04</v>
      </c>
      <c r="D108" s="22">
        <v>6.4</v>
      </c>
      <c r="E108" s="22">
        <v>0.23</v>
      </c>
      <c r="F108" s="22">
        <v>19</v>
      </c>
      <c r="G108" s="22" t="s">
        <v>8</v>
      </c>
      <c r="H108" s="22"/>
      <c r="I108" s="22" t="s">
        <v>7</v>
      </c>
    </row>
    <row r="109" spans="1:9" ht="17">
      <c r="A109" s="6">
        <v>15</v>
      </c>
      <c r="B109" s="22" t="s">
        <v>31</v>
      </c>
      <c r="C109" s="22">
        <v>11.06</v>
      </c>
      <c r="D109" s="22">
        <v>2.19</v>
      </c>
      <c r="E109" s="22">
        <v>0.19</v>
      </c>
      <c r="F109" s="22">
        <v>19</v>
      </c>
      <c r="G109" s="22" t="s">
        <v>9</v>
      </c>
      <c r="H109" s="64" t="s">
        <v>527</v>
      </c>
      <c r="I109" s="22" t="s">
        <v>33</v>
      </c>
    </row>
    <row r="110" spans="1:9" ht="17">
      <c r="A110" s="6">
        <v>16</v>
      </c>
      <c r="B110" s="22" t="s">
        <v>31</v>
      </c>
      <c r="C110" s="22">
        <v>21.04</v>
      </c>
      <c r="D110" s="22">
        <v>8.4600000000000009</v>
      </c>
      <c r="E110" s="22">
        <v>0.4</v>
      </c>
      <c r="F110" s="22">
        <v>19</v>
      </c>
      <c r="G110" s="22" t="s">
        <v>8</v>
      </c>
      <c r="H110" s="22"/>
      <c r="I110" s="22" t="s">
        <v>7</v>
      </c>
    </row>
    <row r="111" spans="1:9" ht="17">
      <c r="A111" s="6">
        <v>17</v>
      </c>
      <c r="B111" s="22" t="s">
        <v>31</v>
      </c>
      <c r="C111" s="22">
        <v>21.04</v>
      </c>
      <c r="D111" s="22">
        <v>4.3600000000000003</v>
      </c>
      <c r="E111" s="22">
        <v>0.2</v>
      </c>
      <c r="F111" s="22">
        <v>19</v>
      </c>
      <c r="G111" s="22" t="s">
        <v>8</v>
      </c>
      <c r="H111" s="22"/>
      <c r="I111" s="22" t="s">
        <v>7</v>
      </c>
    </row>
    <row r="112" spans="1:9" ht="17">
      <c r="A112" s="6">
        <v>18</v>
      </c>
      <c r="B112" s="22" t="s">
        <v>31</v>
      </c>
      <c r="C112" s="22">
        <v>21.04</v>
      </c>
      <c r="D112" s="22">
        <v>5.66</v>
      </c>
      <c r="E112" s="22">
        <v>0.26</v>
      </c>
      <c r="F112" s="22">
        <v>19</v>
      </c>
      <c r="G112" s="22" t="s">
        <v>8</v>
      </c>
      <c r="H112" s="22"/>
      <c r="I112" s="22" t="s">
        <v>7</v>
      </c>
    </row>
    <row r="113" spans="1:9" ht="17">
      <c r="A113" s="6">
        <v>19</v>
      </c>
      <c r="B113" s="22" t="s">
        <v>31</v>
      </c>
      <c r="C113" s="22">
        <v>21.04</v>
      </c>
      <c r="D113" s="22">
        <v>5.23</v>
      </c>
      <c r="E113" s="22">
        <v>0.24</v>
      </c>
      <c r="F113" s="22">
        <v>19</v>
      </c>
      <c r="G113" s="22" t="s">
        <v>8</v>
      </c>
      <c r="H113" s="22"/>
      <c r="I113" s="22" t="s">
        <v>7</v>
      </c>
    </row>
    <row r="114" spans="1:9" ht="17">
      <c r="A114" s="6">
        <v>20</v>
      </c>
      <c r="B114" s="22" t="s">
        <v>31</v>
      </c>
      <c r="C114" s="22">
        <v>21.04</v>
      </c>
      <c r="D114" s="22">
        <v>7.04</v>
      </c>
      <c r="E114" s="22">
        <v>0.33</v>
      </c>
      <c r="F114" s="22">
        <v>19</v>
      </c>
      <c r="G114" s="22" t="s">
        <v>8</v>
      </c>
      <c r="H114" s="22"/>
      <c r="I114" s="22" t="s">
        <v>7</v>
      </c>
    </row>
    <row r="115" spans="1:9" ht="17">
      <c r="A115" s="6">
        <v>21</v>
      </c>
      <c r="B115" s="23" t="s">
        <v>101</v>
      </c>
      <c r="C115" s="22"/>
      <c r="D115" s="22"/>
      <c r="E115" s="22"/>
      <c r="F115" s="22">
        <v>19</v>
      </c>
      <c r="G115" s="22"/>
      <c r="H115" s="22"/>
      <c r="I115" s="23" t="s">
        <v>524</v>
      </c>
    </row>
    <row r="116" spans="1:9" ht="17">
      <c r="A116" s="6">
        <v>22</v>
      </c>
      <c r="B116" s="23" t="s">
        <v>101</v>
      </c>
      <c r="C116" s="22"/>
      <c r="D116" s="22"/>
      <c r="E116" s="22"/>
      <c r="F116" s="22">
        <v>19</v>
      </c>
      <c r="G116" s="22"/>
      <c r="H116" s="22"/>
      <c r="I116" s="23" t="s">
        <v>524</v>
      </c>
    </row>
    <row r="117" spans="1:9" ht="17">
      <c r="A117" s="6">
        <v>23</v>
      </c>
      <c r="B117" s="23" t="s">
        <v>101</v>
      </c>
      <c r="C117" s="22"/>
      <c r="D117" s="22"/>
      <c r="E117" s="22"/>
      <c r="F117" s="22">
        <v>19</v>
      </c>
      <c r="G117" s="22"/>
      <c r="H117" s="22"/>
      <c r="I117" s="23" t="s">
        <v>525</v>
      </c>
    </row>
    <row r="118" spans="1:9" ht="17">
      <c r="A118" s="6">
        <v>24</v>
      </c>
      <c r="B118" s="23" t="s">
        <v>101</v>
      </c>
      <c r="C118" s="22"/>
      <c r="D118" s="22"/>
      <c r="E118" s="22"/>
      <c r="F118" s="22">
        <v>19</v>
      </c>
      <c r="G118" s="22"/>
      <c r="H118" s="22"/>
      <c r="I118" s="23" t="s">
        <v>525</v>
      </c>
    </row>
    <row r="119" spans="1:9">
      <c r="A119" s="4"/>
      <c r="B119" s="4"/>
    </row>
    <row r="120" spans="1:9">
      <c r="A120" s="4"/>
      <c r="B120" s="4"/>
    </row>
    <row r="121" spans="1:9" s="195" customFormat="1" ht="24" customHeight="1">
      <c r="A121" s="713" t="s">
        <v>533</v>
      </c>
      <c r="B121" s="713"/>
      <c r="C121" s="713"/>
      <c r="D121" s="713"/>
      <c r="E121" s="713"/>
      <c r="F121" s="713"/>
      <c r="G121" s="713"/>
      <c r="H121" s="713"/>
      <c r="I121" s="713"/>
    </row>
    <row r="122" spans="1:9" ht="51">
      <c r="A122" s="2" t="s">
        <v>0</v>
      </c>
      <c r="B122" s="2" t="s">
        <v>3</v>
      </c>
      <c r="C122" s="2" t="s">
        <v>38</v>
      </c>
      <c r="D122" s="2" t="s">
        <v>5</v>
      </c>
      <c r="E122" s="2" t="s">
        <v>6</v>
      </c>
      <c r="F122" s="2" t="s">
        <v>2</v>
      </c>
      <c r="G122" s="2" t="s">
        <v>10</v>
      </c>
      <c r="H122" s="2" t="s">
        <v>4</v>
      </c>
      <c r="I122" s="2" t="s">
        <v>1</v>
      </c>
    </row>
    <row r="123" spans="1:9" ht="17">
      <c r="A123" s="6">
        <v>1</v>
      </c>
      <c r="B123" s="18" t="s">
        <v>31</v>
      </c>
      <c r="C123" s="18">
        <v>59.5</v>
      </c>
      <c r="D123" s="18">
        <v>14.47</v>
      </c>
      <c r="E123" s="18">
        <v>0.24</v>
      </c>
      <c r="F123" s="18">
        <v>35</v>
      </c>
      <c r="G123" s="18" t="s">
        <v>8</v>
      </c>
      <c r="H123" s="18"/>
      <c r="I123" s="18" t="s">
        <v>7</v>
      </c>
    </row>
    <row r="124" spans="1:9" ht="17">
      <c r="A124" s="6">
        <v>2</v>
      </c>
      <c r="B124" s="24" t="s">
        <v>124</v>
      </c>
      <c r="C124" s="18"/>
      <c r="D124" s="18"/>
      <c r="E124" s="18"/>
      <c r="F124" s="18">
        <v>35</v>
      </c>
      <c r="G124" s="18"/>
      <c r="H124" s="18"/>
      <c r="I124" s="24" t="s">
        <v>534</v>
      </c>
    </row>
    <row r="125" spans="1:9" ht="17">
      <c r="A125" s="6">
        <v>3</v>
      </c>
      <c r="B125" s="24" t="s">
        <v>1210</v>
      </c>
      <c r="C125" s="18"/>
      <c r="D125" s="18"/>
      <c r="E125" s="18"/>
      <c r="F125" s="18">
        <v>35</v>
      </c>
      <c r="G125" s="18"/>
      <c r="H125" s="18"/>
      <c r="I125" s="304" t="s">
        <v>536</v>
      </c>
    </row>
    <row r="126" spans="1:9" ht="17">
      <c r="A126" s="6">
        <v>4</v>
      </c>
      <c r="B126" s="18" t="s">
        <v>31</v>
      </c>
      <c r="C126" s="18">
        <v>32.15</v>
      </c>
      <c r="D126" s="18">
        <v>11.65</v>
      </c>
      <c r="E126" s="18">
        <v>0.36</v>
      </c>
      <c r="F126" s="18">
        <v>35</v>
      </c>
      <c r="G126" s="18" t="s">
        <v>9</v>
      </c>
      <c r="H126" s="109">
        <v>27.35</v>
      </c>
      <c r="I126" s="18" t="s">
        <v>33</v>
      </c>
    </row>
    <row r="127" spans="1:9" ht="17">
      <c r="A127" s="6">
        <v>5</v>
      </c>
      <c r="B127" s="18" t="s">
        <v>31</v>
      </c>
      <c r="C127" s="18">
        <v>20.87</v>
      </c>
      <c r="D127" s="18">
        <v>8.0299999999999994</v>
      </c>
      <c r="E127" s="18">
        <v>0.39</v>
      </c>
      <c r="F127" s="18">
        <v>35</v>
      </c>
      <c r="G127" s="18" t="s">
        <v>9</v>
      </c>
      <c r="H127" s="109">
        <v>38.64</v>
      </c>
      <c r="I127" s="18" t="s">
        <v>33</v>
      </c>
    </row>
    <row r="128" spans="1:9" ht="17">
      <c r="A128" s="6">
        <v>6</v>
      </c>
      <c r="B128" s="18" t="s">
        <v>31</v>
      </c>
      <c r="C128" s="178">
        <v>59.49</v>
      </c>
      <c r="D128" s="178">
        <v>14.15</v>
      </c>
      <c r="E128" s="178">
        <v>0.23</v>
      </c>
      <c r="F128" s="18">
        <v>35</v>
      </c>
      <c r="G128" s="178" t="s">
        <v>8</v>
      </c>
      <c r="H128" s="178"/>
      <c r="I128" s="18" t="s">
        <v>7</v>
      </c>
    </row>
    <row r="129" spans="1:9" ht="17">
      <c r="A129" s="6">
        <v>7</v>
      </c>
      <c r="B129" s="18" t="s">
        <v>31</v>
      </c>
      <c r="C129" s="18">
        <v>40</v>
      </c>
      <c r="D129" s="18">
        <v>13.96</v>
      </c>
      <c r="E129" s="18">
        <v>0.34</v>
      </c>
      <c r="F129" s="18">
        <v>35</v>
      </c>
      <c r="G129" s="18" t="s">
        <v>9</v>
      </c>
      <c r="H129" s="109">
        <v>19.5</v>
      </c>
      <c r="I129" s="18" t="s">
        <v>33</v>
      </c>
    </row>
    <row r="130" spans="1:9" ht="17">
      <c r="A130" s="6">
        <v>8</v>
      </c>
      <c r="B130" s="18" t="s">
        <v>31</v>
      </c>
      <c r="C130" s="18">
        <v>59.49</v>
      </c>
      <c r="D130" s="18">
        <v>15.19</v>
      </c>
      <c r="E130" s="18">
        <v>0.25</v>
      </c>
      <c r="F130" s="18">
        <v>35</v>
      </c>
      <c r="G130" s="18" t="s">
        <v>8</v>
      </c>
      <c r="H130" s="18"/>
      <c r="I130" s="18" t="s">
        <v>7</v>
      </c>
    </row>
    <row r="131" spans="1:9" ht="17">
      <c r="A131" s="6">
        <v>9</v>
      </c>
      <c r="B131" s="18" t="s">
        <v>31</v>
      </c>
      <c r="C131" s="18">
        <v>20.86</v>
      </c>
      <c r="D131" s="18">
        <v>7.31</v>
      </c>
      <c r="E131" s="18">
        <v>0.35</v>
      </c>
      <c r="F131" s="18">
        <v>35</v>
      </c>
      <c r="G131" s="18" t="s">
        <v>9</v>
      </c>
      <c r="H131" s="109">
        <v>38.64</v>
      </c>
      <c r="I131" s="18" t="s">
        <v>33</v>
      </c>
    </row>
    <row r="132" spans="1:9" ht="17">
      <c r="A132" s="6">
        <v>10</v>
      </c>
      <c r="B132" s="24" t="s">
        <v>1210</v>
      </c>
      <c r="C132" s="18"/>
      <c r="D132" s="18"/>
      <c r="E132" s="18"/>
      <c r="F132" s="18">
        <v>35</v>
      </c>
      <c r="G132" s="18"/>
      <c r="H132" s="18"/>
      <c r="I132" s="24" t="s">
        <v>535</v>
      </c>
    </row>
    <row r="133" spans="1:9" ht="17">
      <c r="A133" s="6">
        <v>11</v>
      </c>
      <c r="B133" s="24" t="s">
        <v>23</v>
      </c>
      <c r="C133" s="18"/>
      <c r="D133" s="18"/>
      <c r="E133" s="18"/>
      <c r="F133" s="18">
        <v>35</v>
      </c>
      <c r="G133" s="18"/>
      <c r="H133" s="18"/>
      <c r="I133" s="24" t="s">
        <v>537</v>
      </c>
    </row>
    <row r="134" spans="1:9" ht="17">
      <c r="A134" s="6">
        <v>12</v>
      </c>
      <c r="B134" s="24" t="s">
        <v>23</v>
      </c>
      <c r="C134" s="18"/>
      <c r="D134" s="18"/>
      <c r="E134" s="18"/>
      <c r="F134" s="18">
        <v>35</v>
      </c>
      <c r="G134" s="18"/>
      <c r="H134" s="18"/>
      <c r="I134" s="24" t="s">
        <v>537</v>
      </c>
    </row>
    <row r="135" spans="1:9" ht="17">
      <c r="A135" s="6">
        <v>13</v>
      </c>
      <c r="B135" s="18" t="s">
        <v>31</v>
      </c>
      <c r="C135" s="18">
        <v>13.72</v>
      </c>
      <c r="D135" s="18">
        <v>4.55</v>
      </c>
      <c r="E135" s="18">
        <v>0.32</v>
      </c>
      <c r="F135" s="18">
        <v>35</v>
      </c>
      <c r="G135" s="18" t="s">
        <v>9</v>
      </c>
      <c r="H135" s="109">
        <v>45.75</v>
      </c>
      <c r="I135" s="18" t="s">
        <v>33</v>
      </c>
    </row>
    <row r="136" spans="1:9" ht="17">
      <c r="A136" s="6">
        <v>14</v>
      </c>
      <c r="B136" s="18" t="s">
        <v>31</v>
      </c>
      <c r="C136" s="18">
        <v>13.72</v>
      </c>
      <c r="D136" s="18">
        <v>4.55</v>
      </c>
      <c r="E136" s="18">
        <v>0.32</v>
      </c>
      <c r="F136" s="18">
        <v>35</v>
      </c>
      <c r="G136" s="18" t="s">
        <v>9</v>
      </c>
      <c r="H136" s="109">
        <v>45.75</v>
      </c>
      <c r="I136" s="18" t="s">
        <v>33</v>
      </c>
    </row>
    <row r="137" spans="1:9" ht="17">
      <c r="A137" s="6">
        <v>15</v>
      </c>
      <c r="B137" s="18" t="s">
        <v>31</v>
      </c>
      <c r="C137" s="18">
        <v>20.86</v>
      </c>
      <c r="D137" s="18">
        <v>7.17</v>
      </c>
      <c r="E137" s="18">
        <v>0.34</v>
      </c>
      <c r="F137" s="18">
        <v>35</v>
      </c>
      <c r="G137" s="18" t="s">
        <v>9</v>
      </c>
      <c r="H137" s="109">
        <v>38.64</v>
      </c>
      <c r="I137" s="18" t="s">
        <v>33</v>
      </c>
    </row>
    <row r="138" spans="1:9" ht="17">
      <c r="A138" s="6">
        <v>16</v>
      </c>
      <c r="B138" s="18" t="s">
        <v>31</v>
      </c>
      <c r="C138" s="18">
        <v>40.69</v>
      </c>
      <c r="D138" s="18">
        <v>14.17</v>
      </c>
      <c r="E138" s="18">
        <v>0.35</v>
      </c>
      <c r="F138" s="18">
        <v>35</v>
      </c>
      <c r="G138" s="18" t="s">
        <v>9</v>
      </c>
      <c r="H138" s="109">
        <v>18.809999999999999</v>
      </c>
      <c r="I138" s="18" t="s">
        <v>33</v>
      </c>
    </row>
    <row r="139" spans="1:9" ht="17">
      <c r="A139" s="6">
        <v>17</v>
      </c>
      <c r="B139" s="24" t="s">
        <v>124</v>
      </c>
      <c r="C139" s="18"/>
      <c r="D139" s="18"/>
      <c r="E139" s="18"/>
      <c r="F139" s="18">
        <v>35</v>
      </c>
      <c r="G139" s="18"/>
      <c r="H139" s="109"/>
      <c r="I139" s="24" t="s">
        <v>534</v>
      </c>
    </row>
    <row r="140" spans="1:9" ht="17">
      <c r="A140" s="6">
        <v>18</v>
      </c>
      <c r="B140" s="18" t="s">
        <v>31</v>
      </c>
      <c r="C140" s="18">
        <v>39.6</v>
      </c>
      <c r="D140" s="18">
        <v>13.85</v>
      </c>
      <c r="E140" s="18">
        <v>0.35</v>
      </c>
      <c r="F140" s="18">
        <v>35</v>
      </c>
      <c r="G140" s="18" t="s">
        <v>9</v>
      </c>
      <c r="H140" s="109">
        <v>19.899999999999999</v>
      </c>
      <c r="I140" s="18" t="s">
        <v>33</v>
      </c>
    </row>
    <row r="141" spans="1:9" ht="17">
      <c r="A141" s="56"/>
      <c r="B141" s="155"/>
      <c r="C141" s="155"/>
      <c r="D141" s="155"/>
      <c r="E141" s="155"/>
      <c r="F141" s="155"/>
      <c r="G141" s="155"/>
      <c r="H141" s="155"/>
      <c r="I141" s="155"/>
    </row>
    <row r="142" spans="1:9">
      <c r="A142" s="4"/>
      <c r="B142" s="4"/>
    </row>
    <row r="143" spans="1:9" s="195" customFormat="1" ht="30" customHeight="1">
      <c r="A143" s="713" t="s">
        <v>538</v>
      </c>
      <c r="B143" s="713"/>
      <c r="C143" s="713"/>
      <c r="D143" s="713"/>
      <c r="E143" s="713"/>
      <c r="F143" s="713"/>
      <c r="G143" s="713"/>
      <c r="H143" s="713"/>
      <c r="I143" s="713"/>
    </row>
    <row r="144" spans="1:9" ht="51">
      <c r="A144" s="2" t="s">
        <v>0</v>
      </c>
      <c r="B144" s="2" t="s">
        <v>3</v>
      </c>
      <c r="C144" s="2" t="s">
        <v>38</v>
      </c>
      <c r="D144" s="2" t="s">
        <v>5</v>
      </c>
      <c r="E144" s="2" t="s">
        <v>6</v>
      </c>
      <c r="F144" s="2" t="s">
        <v>2</v>
      </c>
      <c r="G144" s="2" t="s">
        <v>10</v>
      </c>
      <c r="H144" s="2" t="s">
        <v>4</v>
      </c>
      <c r="I144" s="2" t="s">
        <v>1</v>
      </c>
    </row>
    <row r="145" spans="1:9" ht="17">
      <c r="A145" s="6">
        <v>1</v>
      </c>
      <c r="B145" s="23" t="s">
        <v>54</v>
      </c>
      <c r="C145" s="22"/>
      <c r="D145" s="22"/>
      <c r="E145" s="22"/>
      <c r="F145" s="22">
        <v>30</v>
      </c>
      <c r="G145" s="22"/>
      <c r="H145" s="22"/>
      <c r="I145" s="23" t="s">
        <v>539</v>
      </c>
    </row>
    <row r="146" spans="1:9" ht="17">
      <c r="A146" s="6">
        <v>2</v>
      </c>
      <c r="B146" s="22" t="s">
        <v>31</v>
      </c>
      <c r="C146" s="22">
        <v>49.051000000000002</v>
      </c>
      <c r="D146" s="22">
        <v>17.14</v>
      </c>
      <c r="E146" s="22">
        <v>3.28</v>
      </c>
      <c r="F146" s="22">
        <v>30</v>
      </c>
      <c r="G146" s="22" t="s">
        <v>9</v>
      </c>
      <c r="H146" s="64">
        <v>2.1720000000000002</v>
      </c>
      <c r="I146" s="22" t="s">
        <v>33</v>
      </c>
    </row>
    <row r="147" spans="1:9" ht="17">
      <c r="A147" s="6">
        <v>3</v>
      </c>
      <c r="B147" s="23" t="s">
        <v>54</v>
      </c>
      <c r="C147" s="22"/>
      <c r="D147" s="22"/>
      <c r="E147" s="22"/>
      <c r="F147" s="22">
        <v>30</v>
      </c>
      <c r="G147" s="22"/>
      <c r="H147" s="22"/>
      <c r="I147" s="23" t="s">
        <v>540</v>
      </c>
    </row>
    <row r="148" spans="1:9" ht="17">
      <c r="A148" s="6">
        <v>4</v>
      </c>
      <c r="B148" s="22" t="s">
        <v>31</v>
      </c>
      <c r="C148" s="22">
        <v>51.243000000000002</v>
      </c>
      <c r="D148" s="22">
        <v>10.62</v>
      </c>
      <c r="E148" s="22">
        <v>0.2</v>
      </c>
      <c r="F148" s="22">
        <v>30</v>
      </c>
      <c r="G148" s="22" t="s">
        <v>8</v>
      </c>
      <c r="H148" s="22"/>
      <c r="I148" s="22" t="s">
        <v>7</v>
      </c>
    </row>
    <row r="149" spans="1:9" ht="17">
      <c r="A149" s="6">
        <v>5</v>
      </c>
      <c r="B149" s="23" t="s">
        <v>23</v>
      </c>
      <c r="C149" s="22"/>
      <c r="D149" s="22"/>
      <c r="E149" s="22"/>
      <c r="F149" s="22">
        <v>30</v>
      </c>
      <c r="G149" s="22"/>
      <c r="H149" s="22"/>
      <c r="I149" s="23" t="s">
        <v>541</v>
      </c>
    </row>
    <row r="150" spans="1:9" ht="17">
      <c r="A150" s="6">
        <v>6</v>
      </c>
      <c r="B150" s="23" t="s">
        <v>1209</v>
      </c>
      <c r="C150" s="22"/>
      <c r="D150" s="22"/>
      <c r="E150" s="22"/>
      <c r="F150" s="22">
        <v>30</v>
      </c>
      <c r="G150" s="22"/>
      <c r="H150" s="22"/>
      <c r="I150" s="23" t="s">
        <v>542</v>
      </c>
    </row>
    <row r="151" spans="1:9" ht="17">
      <c r="A151" s="6">
        <v>7</v>
      </c>
      <c r="B151" s="23" t="s">
        <v>23</v>
      </c>
      <c r="C151" s="22"/>
      <c r="D151" s="22"/>
      <c r="E151" s="22"/>
      <c r="F151" s="22">
        <v>30</v>
      </c>
      <c r="G151" s="22"/>
      <c r="H151" s="22"/>
      <c r="I151" s="23" t="s">
        <v>541</v>
      </c>
    </row>
    <row r="152" spans="1:9" ht="17">
      <c r="A152" s="6">
        <v>8</v>
      </c>
      <c r="B152" s="23" t="s">
        <v>23</v>
      </c>
      <c r="C152" s="22"/>
      <c r="D152" s="22"/>
      <c r="E152" s="22"/>
      <c r="F152" s="22">
        <v>30</v>
      </c>
      <c r="G152" s="22"/>
      <c r="H152" s="22"/>
      <c r="I152" s="23" t="s">
        <v>543</v>
      </c>
    </row>
    <row r="153" spans="1:9" ht="17">
      <c r="A153" s="6">
        <v>9</v>
      </c>
      <c r="B153" s="22" t="s">
        <v>31</v>
      </c>
      <c r="C153" s="22">
        <v>51.212000000000003</v>
      </c>
      <c r="D153" s="22">
        <v>10.62</v>
      </c>
      <c r="E153" s="22">
        <v>0.2</v>
      </c>
      <c r="F153" s="22">
        <v>30</v>
      </c>
      <c r="G153" s="22" t="s">
        <v>8</v>
      </c>
      <c r="H153" s="22"/>
      <c r="I153" s="22" t="s">
        <v>7</v>
      </c>
    </row>
    <row r="154" spans="1:9" ht="17">
      <c r="A154" s="6">
        <v>10</v>
      </c>
      <c r="B154" s="23" t="s">
        <v>549</v>
      </c>
      <c r="C154" s="22"/>
      <c r="D154" s="22"/>
      <c r="E154" s="22"/>
      <c r="F154" s="22">
        <v>30</v>
      </c>
      <c r="G154" s="22"/>
      <c r="H154" s="22"/>
      <c r="I154" s="23" t="s">
        <v>550</v>
      </c>
    </row>
    <row r="155" spans="1:9" ht="17">
      <c r="A155" s="6">
        <v>11</v>
      </c>
      <c r="B155" s="23" t="s">
        <v>23</v>
      </c>
      <c r="C155" s="22"/>
      <c r="D155" s="22"/>
      <c r="E155" s="22"/>
      <c r="F155" s="22">
        <v>30</v>
      </c>
      <c r="G155" s="22"/>
      <c r="H155" s="22"/>
      <c r="I155" s="9" t="s">
        <v>544</v>
      </c>
    </row>
    <row r="156" spans="1:9" ht="17">
      <c r="A156" s="6">
        <v>12</v>
      </c>
      <c r="B156" s="23" t="s">
        <v>23</v>
      </c>
      <c r="C156" s="22"/>
      <c r="D156" s="22"/>
      <c r="E156" s="22"/>
      <c r="F156" s="22">
        <v>30</v>
      </c>
      <c r="G156" s="22"/>
      <c r="H156" s="22"/>
      <c r="I156" s="9" t="s">
        <v>544</v>
      </c>
    </row>
    <row r="157" spans="1:9" ht="17">
      <c r="A157" s="6">
        <v>13</v>
      </c>
      <c r="B157" s="22" t="s">
        <v>31</v>
      </c>
      <c r="C157" s="22">
        <v>51.222999999999999</v>
      </c>
      <c r="D157" s="22">
        <v>10.62</v>
      </c>
      <c r="E157" s="22">
        <v>0.2</v>
      </c>
      <c r="F157" s="22">
        <v>30</v>
      </c>
      <c r="G157" s="22" t="s">
        <v>8</v>
      </c>
      <c r="H157" s="22">
        <v>51.243000000000002</v>
      </c>
      <c r="I157" s="22" t="s">
        <v>7</v>
      </c>
    </row>
    <row r="158" spans="1:9" ht="17">
      <c r="A158" s="6">
        <v>14</v>
      </c>
      <c r="B158" s="23" t="s">
        <v>1209</v>
      </c>
      <c r="C158" s="22"/>
      <c r="D158" s="22"/>
      <c r="E158" s="22"/>
      <c r="F158" s="22">
        <v>30</v>
      </c>
      <c r="G158" s="22"/>
      <c r="H158" s="22"/>
      <c r="I158" s="23" t="s">
        <v>541</v>
      </c>
    </row>
    <row r="159" spans="1:9" ht="17">
      <c r="A159" s="6">
        <v>15</v>
      </c>
      <c r="B159" s="23" t="s">
        <v>1209</v>
      </c>
      <c r="C159" s="22"/>
      <c r="D159" s="22"/>
      <c r="E159" s="22"/>
      <c r="F159" s="22">
        <v>30</v>
      </c>
      <c r="G159" s="22"/>
      <c r="H159" s="22"/>
      <c r="I159" s="23" t="s">
        <v>546</v>
      </c>
    </row>
    <row r="160" spans="1:9" ht="17">
      <c r="A160" s="6">
        <v>16</v>
      </c>
      <c r="B160" s="23" t="s">
        <v>1209</v>
      </c>
      <c r="C160" s="22"/>
      <c r="D160" s="22"/>
      <c r="E160" s="22"/>
      <c r="F160" s="22">
        <v>30</v>
      </c>
      <c r="G160" s="22"/>
      <c r="H160" s="22"/>
      <c r="I160" s="23" t="s">
        <v>547</v>
      </c>
    </row>
    <row r="161" spans="1:9" ht="17">
      <c r="A161" s="6">
        <v>17</v>
      </c>
      <c r="B161" s="23" t="s">
        <v>23</v>
      </c>
      <c r="C161" s="22"/>
      <c r="D161" s="22"/>
      <c r="E161" s="22"/>
      <c r="F161" s="22">
        <v>30</v>
      </c>
      <c r="G161" s="22"/>
      <c r="H161" s="22"/>
      <c r="I161" s="9" t="s">
        <v>548</v>
      </c>
    </row>
    <row r="162" spans="1:9" ht="17">
      <c r="A162" s="6">
        <v>18</v>
      </c>
      <c r="B162" s="23" t="s">
        <v>23</v>
      </c>
      <c r="C162" s="22"/>
      <c r="D162" s="22"/>
      <c r="E162" s="22"/>
      <c r="F162" s="22">
        <v>30</v>
      </c>
      <c r="G162" s="22"/>
      <c r="H162" s="22"/>
      <c r="I162" s="9" t="s">
        <v>548</v>
      </c>
    </row>
    <row r="163" spans="1:9" ht="17">
      <c r="A163" s="56"/>
      <c r="B163" s="155"/>
      <c r="C163" s="155"/>
      <c r="D163" s="155"/>
      <c r="E163" s="155"/>
      <c r="F163" s="155"/>
      <c r="G163" s="155"/>
      <c r="H163" s="155"/>
      <c r="I163" s="155"/>
    </row>
    <row r="165" spans="1:9" s="195" customFormat="1" ht="34.5" customHeight="1">
      <c r="A165" s="713" t="s">
        <v>551</v>
      </c>
      <c r="B165" s="713"/>
      <c r="C165" s="713"/>
      <c r="D165" s="713"/>
      <c r="E165" s="713"/>
      <c r="F165" s="713"/>
      <c r="G165" s="713"/>
      <c r="H165" s="713"/>
      <c r="I165" s="713"/>
    </row>
    <row r="166" spans="1:9" ht="51">
      <c r="A166" s="2" t="s">
        <v>0</v>
      </c>
      <c r="B166" s="2" t="s">
        <v>3</v>
      </c>
      <c r="C166" s="2" t="s">
        <v>38</v>
      </c>
      <c r="D166" s="2" t="s">
        <v>5</v>
      </c>
      <c r="E166" s="2" t="s">
        <v>6</v>
      </c>
      <c r="F166" s="2" t="s">
        <v>2</v>
      </c>
      <c r="G166" s="2" t="s">
        <v>10</v>
      </c>
      <c r="H166" s="2" t="s">
        <v>4</v>
      </c>
      <c r="I166" s="2" t="s">
        <v>1</v>
      </c>
    </row>
    <row r="167" spans="1:9" ht="17">
      <c r="A167" s="6">
        <v>1</v>
      </c>
      <c r="B167" s="23" t="s">
        <v>552</v>
      </c>
      <c r="C167" s="22"/>
      <c r="D167" s="22"/>
      <c r="E167" s="22"/>
      <c r="F167" s="22">
        <v>9</v>
      </c>
      <c r="G167" s="22"/>
      <c r="H167" s="22"/>
      <c r="I167" s="22" t="s">
        <v>553</v>
      </c>
    </row>
    <row r="168" spans="1:9" ht="17">
      <c r="A168" s="6">
        <v>2</v>
      </c>
      <c r="B168" s="23" t="s">
        <v>23</v>
      </c>
      <c r="C168" s="22"/>
      <c r="D168" s="22"/>
      <c r="E168" s="22"/>
      <c r="F168" s="22">
        <v>9</v>
      </c>
      <c r="G168" s="22"/>
      <c r="H168" s="22"/>
      <c r="I168" s="22" t="s">
        <v>554</v>
      </c>
    </row>
    <row r="169" spans="1:9" ht="17">
      <c r="A169" s="6">
        <v>3</v>
      </c>
      <c r="B169" s="22" t="s">
        <v>31</v>
      </c>
      <c r="C169" s="22">
        <v>22.8</v>
      </c>
      <c r="D169" s="22">
        <v>4.83</v>
      </c>
      <c r="E169" s="22">
        <v>4.8</v>
      </c>
      <c r="F169" s="22">
        <v>9</v>
      </c>
      <c r="G169" s="22" t="s">
        <v>8</v>
      </c>
      <c r="H169" s="22"/>
      <c r="I169" s="22" t="s">
        <v>7</v>
      </c>
    </row>
    <row r="170" spans="1:9" ht="17">
      <c r="A170" s="6">
        <v>4</v>
      </c>
      <c r="B170" s="23" t="s">
        <v>54</v>
      </c>
      <c r="C170" s="22"/>
      <c r="D170" s="22"/>
      <c r="E170" s="22"/>
      <c r="F170" s="22">
        <v>9</v>
      </c>
      <c r="G170" s="22"/>
      <c r="H170" s="22"/>
      <c r="I170" s="23" t="s">
        <v>555</v>
      </c>
    </row>
    <row r="171" spans="1:9" ht="17">
      <c r="A171" s="6">
        <v>5</v>
      </c>
      <c r="B171" s="23" t="s">
        <v>54</v>
      </c>
      <c r="C171" s="22"/>
      <c r="D171" s="22"/>
      <c r="E171" s="22"/>
      <c r="F171" s="22">
        <v>9</v>
      </c>
      <c r="G171" s="22"/>
      <c r="H171" s="22"/>
      <c r="I171" s="23" t="s">
        <v>555</v>
      </c>
    </row>
    <row r="172" spans="1:9" ht="17">
      <c r="A172" s="6">
        <v>6</v>
      </c>
      <c r="B172" s="23" t="s">
        <v>23</v>
      </c>
      <c r="C172" s="22"/>
      <c r="D172" s="22"/>
      <c r="E172" s="22"/>
      <c r="F172" s="22">
        <v>9</v>
      </c>
      <c r="G172" s="22"/>
      <c r="H172" s="22"/>
      <c r="I172" s="22" t="s">
        <v>554</v>
      </c>
    </row>
    <row r="173" spans="1:9" ht="17">
      <c r="A173" s="6">
        <v>7</v>
      </c>
      <c r="B173" s="22" t="s">
        <v>31</v>
      </c>
      <c r="C173" s="22">
        <v>22.78</v>
      </c>
      <c r="D173" s="22">
        <v>4.87</v>
      </c>
      <c r="E173" s="22">
        <v>0.21</v>
      </c>
      <c r="F173" s="22">
        <v>9</v>
      </c>
      <c r="G173" s="22" t="s">
        <v>8</v>
      </c>
      <c r="H173" s="22"/>
      <c r="I173" s="22" t="s">
        <v>7</v>
      </c>
    </row>
    <row r="174" spans="1:9" ht="17">
      <c r="A174" s="6">
        <v>8</v>
      </c>
      <c r="B174" s="22" t="s">
        <v>31</v>
      </c>
      <c r="C174" s="22">
        <v>22.78</v>
      </c>
      <c r="D174" s="22">
        <v>5.33</v>
      </c>
      <c r="E174" s="22">
        <v>0.23</v>
      </c>
      <c r="F174" s="22">
        <v>9</v>
      </c>
      <c r="G174" s="22" t="s">
        <v>8</v>
      </c>
      <c r="H174" s="22"/>
      <c r="I174" s="22" t="s">
        <v>7</v>
      </c>
    </row>
    <row r="175" spans="1:9" ht="17">
      <c r="A175" s="6">
        <v>9</v>
      </c>
      <c r="B175" s="22" t="s">
        <v>31</v>
      </c>
      <c r="C175" s="22">
        <v>22.78</v>
      </c>
      <c r="D175" s="22">
        <v>4.72</v>
      </c>
      <c r="E175" s="22">
        <v>0.21</v>
      </c>
      <c r="F175" s="22">
        <v>9</v>
      </c>
      <c r="G175" s="22" t="s">
        <v>8</v>
      </c>
      <c r="H175" s="22"/>
      <c r="I175" s="22" t="s">
        <v>7</v>
      </c>
    </row>
    <row r="176" spans="1:9" ht="17">
      <c r="A176" s="6">
        <v>10</v>
      </c>
      <c r="B176" s="22" t="s">
        <v>31</v>
      </c>
      <c r="C176" s="22">
        <v>22.78</v>
      </c>
      <c r="D176" s="22">
        <v>5.42</v>
      </c>
      <c r="E176" s="22">
        <v>0.23</v>
      </c>
      <c r="F176" s="22">
        <v>9</v>
      </c>
      <c r="G176" s="22" t="s">
        <v>8</v>
      </c>
      <c r="H176" s="22"/>
      <c r="I176" s="22" t="s">
        <v>7</v>
      </c>
    </row>
    <row r="177" spans="1:9" ht="17">
      <c r="A177" s="6">
        <v>11</v>
      </c>
      <c r="B177" s="23" t="s">
        <v>71</v>
      </c>
      <c r="C177" s="22"/>
      <c r="D177" s="22"/>
      <c r="E177" s="22"/>
      <c r="F177" s="22">
        <v>9</v>
      </c>
      <c r="G177" s="22"/>
      <c r="H177" s="22"/>
      <c r="I177" s="22" t="s">
        <v>556</v>
      </c>
    </row>
    <row r="178" spans="1:9" ht="17">
      <c r="A178" s="6">
        <v>12</v>
      </c>
      <c r="B178" s="22" t="s">
        <v>31</v>
      </c>
      <c r="C178" s="22">
        <v>22.78</v>
      </c>
      <c r="D178" s="22">
        <v>9.43</v>
      </c>
      <c r="E178" s="22">
        <v>0.41</v>
      </c>
      <c r="F178" s="22">
        <v>9</v>
      </c>
      <c r="G178" s="22" t="s">
        <v>8</v>
      </c>
      <c r="H178" s="22"/>
      <c r="I178" s="22" t="s">
        <v>7</v>
      </c>
    </row>
    <row r="179" spans="1:9" ht="17">
      <c r="A179" s="6">
        <v>13</v>
      </c>
      <c r="B179" s="22" t="s">
        <v>31</v>
      </c>
      <c r="C179" s="22">
        <v>14.81</v>
      </c>
      <c r="D179" s="22">
        <v>2.99</v>
      </c>
      <c r="E179" s="22">
        <v>2.2080000000000002</v>
      </c>
      <c r="F179" s="22">
        <v>9</v>
      </c>
      <c r="G179" s="22" t="s">
        <v>9</v>
      </c>
      <c r="H179" s="179" t="s">
        <v>558</v>
      </c>
      <c r="I179" s="22" t="s">
        <v>33</v>
      </c>
    </row>
    <row r="180" spans="1:9" ht="17">
      <c r="A180" s="6">
        <v>14</v>
      </c>
      <c r="B180" s="22" t="s">
        <v>31</v>
      </c>
      <c r="C180" s="22">
        <v>14.81</v>
      </c>
      <c r="D180" s="22">
        <v>6.22</v>
      </c>
      <c r="E180" s="22">
        <v>0.42</v>
      </c>
      <c r="F180" s="22">
        <v>9</v>
      </c>
      <c r="G180" s="22" t="s">
        <v>9</v>
      </c>
      <c r="H180" s="179" t="s">
        <v>558</v>
      </c>
      <c r="I180" s="22" t="s">
        <v>33</v>
      </c>
    </row>
    <row r="181" spans="1:9" ht="17">
      <c r="A181" s="6">
        <v>15</v>
      </c>
      <c r="B181" s="22" t="s">
        <v>31</v>
      </c>
      <c r="C181" s="22">
        <v>14.81</v>
      </c>
      <c r="D181" s="22">
        <v>5.81</v>
      </c>
      <c r="E181" s="22">
        <v>0.39</v>
      </c>
      <c r="F181" s="22">
        <v>9</v>
      </c>
      <c r="G181" s="22" t="s">
        <v>9</v>
      </c>
      <c r="H181" s="179" t="s">
        <v>558</v>
      </c>
      <c r="I181" s="22" t="s">
        <v>33</v>
      </c>
    </row>
    <row r="182" spans="1:9" ht="17">
      <c r="A182" s="6">
        <v>16</v>
      </c>
      <c r="B182" s="22" t="s">
        <v>31</v>
      </c>
      <c r="C182" s="22">
        <v>22.79</v>
      </c>
      <c r="D182" s="22">
        <v>8.24</v>
      </c>
      <c r="E182" s="22">
        <v>0.36</v>
      </c>
      <c r="F182" s="22">
        <v>9</v>
      </c>
      <c r="G182" s="22" t="s">
        <v>8</v>
      </c>
      <c r="H182" s="64"/>
      <c r="I182" s="22" t="s">
        <v>7</v>
      </c>
    </row>
    <row r="183" spans="1:9" ht="17">
      <c r="A183" s="6">
        <v>17</v>
      </c>
      <c r="B183" s="23" t="s">
        <v>71</v>
      </c>
      <c r="C183" s="22">
        <v>9.31</v>
      </c>
      <c r="D183" s="22">
        <v>4.9000000000000004</v>
      </c>
      <c r="E183" s="22">
        <v>0.53</v>
      </c>
      <c r="F183" s="22">
        <v>9</v>
      </c>
      <c r="G183" s="22" t="s">
        <v>9</v>
      </c>
      <c r="H183" s="64" t="s">
        <v>559</v>
      </c>
      <c r="I183" s="22" t="s">
        <v>557</v>
      </c>
    </row>
    <row r="184" spans="1:9" ht="17">
      <c r="A184" s="6">
        <v>18</v>
      </c>
      <c r="B184" s="22" t="s">
        <v>31</v>
      </c>
      <c r="C184" s="22"/>
      <c r="D184" s="22"/>
      <c r="E184" s="22"/>
      <c r="F184" s="22">
        <v>9</v>
      </c>
      <c r="G184" s="22" t="s">
        <v>9</v>
      </c>
      <c r="H184" s="64" t="s">
        <v>560</v>
      </c>
      <c r="I184" s="22" t="s">
        <v>33</v>
      </c>
    </row>
    <row r="185" spans="1:9" ht="17">
      <c r="A185" s="56"/>
      <c r="B185" s="155"/>
      <c r="C185" s="155"/>
      <c r="D185" s="155"/>
      <c r="E185" s="155"/>
      <c r="F185" s="155"/>
      <c r="G185" s="155"/>
      <c r="H185" s="155"/>
      <c r="I185" s="155"/>
    </row>
    <row r="186" spans="1:9">
      <c r="A186" s="4"/>
      <c r="B186" s="4"/>
    </row>
    <row r="187" spans="1:9" s="195" customFormat="1" ht="26.25" customHeight="1">
      <c r="A187" s="713" t="s">
        <v>561</v>
      </c>
      <c r="B187" s="713"/>
      <c r="C187" s="713"/>
      <c r="D187" s="713"/>
      <c r="E187" s="713"/>
      <c r="F187" s="713"/>
      <c r="G187" s="713"/>
      <c r="H187" s="713"/>
      <c r="I187" s="713"/>
    </row>
    <row r="188" spans="1:9" ht="51">
      <c r="A188" s="2" t="s">
        <v>0</v>
      </c>
      <c r="B188" s="2" t="s">
        <v>3</v>
      </c>
      <c r="C188" s="2" t="s">
        <v>38</v>
      </c>
      <c r="D188" s="2" t="s">
        <v>5</v>
      </c>
      <c r="E188" s="2" t="s">
        <v>6</v>
      </c>
      <c r="F188" s="2" t="s">
        <v>2</v>
      </c>
      <c r="G188" s="2" t="s">
        <v>10</v>
      </c>
      <c r="H188" s="2" t="s">
        <v>4</v>
      </c>
      <c r="I188" s="2" t="s">
        <v>1</v>
      </c>
    </row>
    <row r="189" spans="1:9" ht="17">
      <c r="A189" s="6">
        <v>1</v>
      </c>
      <c r="B189" s="22" t="s">
        <v>23</v>
      </c>
      <c r="C189" s="22"/>
      <c r="D189" s="22"/>
      <c r="E189" s="22"/>
      <c r="F189" s="22">
        <v>6</v>
      </c>
      <c r="G189" s="22"/>
      <c r="H189" s="22"/>
      <c r="I189" s="23" t="s">
        <v>562</v>
      </c>
    </row>
    <row r="190" spans="1:9" ht="17">
      <c r="A190" s="6">
        <v>2</v>
      </c>
      <c r="B190" s="22" t="s">
        <v>23</v>
      </c>
      <c r="C190" s="22"/>
      <c r="D190" s="22"/>
      <c r="E190" s="22"/>
      <c r="F190" s="22">
        <v>6</v>
      </c>
      <c r="G190" s="22"/>
      <c r="H190" s="22"/>
      <c r="I190" s="23" t="s">
        <v>562</v>
      </c>
    </row>
    <row r="191" spans="1:9" ht="17">
      <c r="A191" s="6">
        <v>3</v>
      </c>
      <c r="B191" s="22" t="s">
        <v>31</v>
      </c>
      <c r="C191" s="22">
        <v>19.73</v>
      </c>
      <c r="D191" s="22">
        <v>5.15</v>
      </c>
      <c r="E191" s="22">
        <v>0.26</v>
      </c>
      <c r="F191" s="22">
        <v>6</v>
      </c>
      <c r="G191" s="22" t="s">
        <v>8</v>
      </c>
      <c r="H191" s="22"/>
      <c r="I191" s="22" t="s">
        <v>7</v>
      </c>
    </row>
    <row r="192" spans="1:9" ht="17">
      <c r="A192" s="6">
        <v>4</v>
      </c>
      <c r="B192" s="22" t="s">
        <v>31</v>
      </c>
      <c r="C192" s="22">
        <v>19.61</v>
      </c>
      <c r="D192" s="22">
        <v>5.12</v>
      </c>
      <c r="E192" s="22">
        <v>0.15</v>
      </c>
      <c r="F192" s="22">
        <v>6</v>
      </c>
      <c r="G192" s="22" t="s">
        <v>8</v>
      </c>
      <c r="H192" s="22"/>
      <c r="I192" s="22" t="s">
        <v>7</v>
      </c>
    </row>
    <row r="193" spans="1:9" ht="17">
      <c r="A193" s="6">
        <v>5</v>
      </c>
      <c r="B193" s="22" t="s">
        <v>31</v>
      </c>
      <c r="C193" s="22">
        <v>19.72</v>
      </c>
      <c r="D193" s="22">
        <v>4.34</v>
      </c>
      <c r="E193" s="22">
        <v>0.22</v>
      </c>
      <c r="F193" s="22">
        <v>6</v>
      </c>
      <c r="G193" s="22" t="s">
        <v>8</v>
      </c>
      <c r="H193" s="22"/>
      <c r="I193" s="22" t="s">
        <v>7</v>
      </c>
    </row>
    <row r="194" spans="1:9" ht="17">
      <c r="A194" s="6">
        <v>6</v>
      </c>
      <c r="B194" s="23" t="s">
        <v>1211</v>
      </c>
      <c r="C194" s="22"/>
      <c r="D194" s="22"/>
      <c r="E194" s="22"/>
      <c r="F194" s="22">
        <v>6</v>
      </c>
      <c r="G194" s="22"/>
      <c r="H194" s="22"/>
      <c r="I194" s="23" t="s">
        <v>563</v>
      </c>
    </row>
    <row r="195" spans="1:9" ht="17">
      <c r="A195" s="6">
        <v>7</v>
      </c>
      <c r="B195" s="23" t="s">
        <v>564</v>
      </c>
      <c r="C195" s="22"/>
      <c r="D195" s="22"/>
      <c r="E195" s="22"/>
      <c r="F195" s="22">
        <v>6</v>
      </c>
      <c r="G195" s="22"/>
      <c r="H195" s="22"/>
      <c r="I195" s="9" t="s">
        <v>567</v>
      </c>
    </row>
    <row r="196" spans="1:9" ht="17">
      <c r="A196" s="6">
        <v>8</v>
      </c>
      <c r="B196" s="23" t="s">
        <v>564</v>
      </c>
      <c r="C196" s="22"/>
      <c r="D196" s="22"/>
      <c r="E196" s="22"/>
      <c r="F196" s="22">
        <v>6</v>
      </c>
      <c r="G196" s="22"/>
      <c r="H196" s="22"/>
      <c r="I196" s="9" t="s">
        <v>567</v>
      </c>
    </row>
    <row r="197" spans="1:9" ht="17">
      <c r="A197" s="6">
        <v>9</v>
      </c>
      <c r="B197" s="23" t="s">
        <v>1211</v>
      </c>
      <c r="C197" s="22"/>
      <c r="D197" s="22"/>
      <c r="E197" s="22"/>
      <c r="F197" s="22">
        <v>6</v>
      </c>
      <c r="G197" s="22"/>
      <c r="H197" s="22"/>
      <c r="I197" s="23" t="s">
        <v>565</v>
      </c>
    </row>
    <row r="198" spans="1:9" ht="17">
      <c r="A198" s="6">
        <v>10</v>
      </c>
      <c r="B198" s="22" t="s">
        <v>31</v>
      </c>
      <c r="C198" s="22">
        <v>6.57</v>
      </c>
      <c r="D198" s="22">
        <v>1.29</v>
      </c>
      <c r="E198" s="22">
        <v>0.19</v>
      </c>
      <c r="F198" s="22">
        <v>6</v>
      </c>
      <c r="G198" s="22" t="s">
        <v>9</v>
      </c>
      <c r="H198" s="64" t="s">
        <v>570</v>
      </c>
      <c r="I198" s="22" t="s">
        <v>33</v>
      </c>
    </row>
    <row r="199" spans="1:9" ht="17">
      <c r="A199" s="6">
        <v>11</v>
      </c>
      <c r="B199" s="22" t="s">
        <v>23</v>
      </c>
      <c r="C199" s="22"/>
      <c r="D199" s="22"/>
      <c r="E199" s="22"/>
      <c r="F199" s="22">
        <v>6</v>
      </c>
      <c r="G199" s="22"/>
      <c r="H199" s="22"/>
      <c r="I199" s="23" t="s">
        <v>566</v>
      </c>
    </row>
    <row r="200" spans="1:9" ht="17">
      <c r="A200" s="6">
        <v>12</v>
      </c>
      <c r="B200" s="22" t="s">
        <v>23</v>
      </c>
      <c r="C200" s="22"/>
      <c r="D200" s="22"/>
      <c r="E200" s="22"/>
      <c r="F200" s="22">
        <v>6</v>
      </c>
      <c r="G200" s="22"/>
      <c r="H200" s="22"/>
      <c r="I200" s="23" t="s">
        <v>566</v>
      </c>
    </row>
    <row r="201" spans="1:9" ht="17">
      <c r="A201" s="6">
        <v>13</v>
      </c>
      <c r="B201" s="23" t="s">
        <v>564</v>
      </c>
      <c r="C201" s="22"/>
      <c r="D201" s="22"/>
      <c r="E201" s="22"/>
      <c r="F201" s="22">
        <v>6</v>
      </c>
      <c r="G201" s="22"/>
      <c r="H201" s="22"/>
      <c r="I201" s="9" t="s">
        <v>568</v>
      </c>
    </row>
    <row r="202" spans="1:9" ht="17">
      <c r="A202" s="6">
        <v>14</v>
      </c>
      <c r="B202" s="23" t="s">
        <v>564</v>
      </c>
      <c r="C202" s="22"/>
      <c r="D202" s="22"/>
      <c r="E202" s="22"/>
      <c r="F202" s="22">
        <v>6</v>
      </c>
      <c r="G202" s="22"/>
      <c r="H202" s="22"/>
      <c r="I202" s="12" t="s">
        <v>568</v>
      </c>
    </row>
    <row r="203" spans="1:9" ht="17">
      <c r="A203" s="6">
        <v>15</v>
      </c>
      <c r="B203" s="22" t="s">
        <v>31</v>
      </c>
      <c r="C203" s="22">
        <v>24.99</v>
      </c>
      <c r="D203" s="22">
        <v>5.83</v>
      </c>
      <c r="E203" s="22">
        <v>0.23</v>
      </c>
      <c r="F203" s="22">
        <v>6</v>
      </c>
      <c r="G203" s="22" t="s">
        <v>8</v>
      </c>
      <c r="H203" s="22"/>
      <c r="I203" s="22" t="s">
        <v>569</v>
      </c>
    </row>
    <row r="204" spans="1:9" ht="17">
      <c r="A204" s="6">
        <v>16</v>
      </c>
      <c r="B204" s="22" t="s">
        <v>31</v>
      </c>
      <c r="C204" s="22">
        <v>24.99</v>
      </c>
      <c r="D204" s="22">
        <v>6.16</v>
      </c>
      <c r="E204" s="22">
        <v>0.24</v>
      </c>
      <c r="F204" s="22">
        <v>6</v>
      </c>
      <c r="G204" s="22" t="s">
        <v>8</v>
      </c>
      <c r="H204" s="22"/>
      <c r="I204" s="22" t="s">
        <v>569</v>
      </c>
    </row>
    <row r="205" spans="1:9" ht="17">
      <c r="A205" s="6">
        <v>17</v>
      </c>
      <c r="B205" s="22" t="s">
        <v>31</v>
      </c>
      <c r="C205" s="22">
        <v>24.99</v>
      </c>
      <c r="D205" s="22">
        <v>6.17</v>
      </c>
      <c r="E205" s="22">
        <v>0.24</v>
      </c>
      <c r="F205" s="22">
        <v>6</v>
      </c>
      <c r="G205" s="22" t="s">
        <v>8</v>
      </c>
      <c r="H205" s="22"/>
      <c r="I205" s="22" t="s">
        <v>569</v>
      </c>
    </row>
    <row r="206" spans="1:9" ht="17">
      <c r="A206" s="6">
        <v>18</v>
      </c>
      <c r="B206" s="22" t="s">
        <v>31</v>
      </c>
      <c r="C206" s="22">
        <v>24.99</v>
      </c>
      <c r="D206" s="22">
        <v>7.31</v>
      </c>
      <c r="E206" s="22">
        <v>0.28999999999999998</v>
      </c>
      <c r="F206" s="22">
        <v>6</v>
      </c>
      <c r="G206" s="22" t="s">
        <v>8</v>
      </c>
      <c r="H206" s="22"/>
      <c r="I206" s="22" t="s">
        <v>569</v>
      </c>
    </row>
    <row r="207" spans="1:9" ht="17">
      <c r="A207" s="56"/>
      <c r="B207" s="155"/>
      <c r="C207" s="155"/>
      <c r="D207" s="155"/>
      <c r="E207" s="155"/>
      <c r="F207" s="155"/>
      <c r="G207" s="155"/>
      <c r="H207" s="155"/>
      <c r="I207" s="155"/>
    </row>
    <row r="208" spans="1:9" ht="17">
      <c r="A208" s="58"/>
      <c r="B208" s="118"/>
      <c r="C208" s="118"/>
      <c r="D208" s="118"/>
      <c r="E208" s="118"/>
      <c r="F208" s="118"/>
      <c r="G208" s="118"/>
      <c r="H208" s="118"/>
      <c r="I208" s="118"/>
    </row>
    <row r="209" spans="1:9" ht="17">
      <c r="A209" s="58"/>
      <c r="B209" s="87"/>
      <c r="C209" s="118"/>
      <c r="D209" s="118"/>
      <c r="E209" s="118"/>
      <c r="F209" s="118"/>
      <c r="G209" s="118"/>
      <c r="H209" s="118"/>
      <c r="I209" s="118"/>
    </row>
    <row r="210" spans="1:9" ht="17">
      <c r="A210" s="58"/>
      <c r="B210" s="87"/>
      <c r="C210" s="118"/>
      <c r="D210" s="118"/>
      <c r="E210" s="118"/>
      <c r="F210" s="118"/>
      <c r="G210" s="118"/>
      <c r="H210" s="118"/>
      <c r="I210" s="118"/>
    </row>
    <row r="211" spans="1:9" ht="17">
      <c r="A211" s="58"/>
      <c r="B211" s="87"/>
      <c r="C211" s="118"/>
      <c r="D211" s="118"/>
      <c r="E211" s="118"/>
      <c r="F211" s="118"/>
      <c r="G211" s="118"/>
      <c r="H211" s="118"/>
      <c r="I211" s="118"/>
    </row>
    <row r="212" spans="1:9" ht="17">
      <c r="A212" s="58"/>
      <c r="B212" s="87"/>
      <c r="C212" s="118"/>
      <c r="D212" s="118"/>
      <c r="E212" s="118"/>
      <c r="F212" s="118"/>
      <c r="G212" s="118"/>
      <c r="H212" s="118"/>
      <c r="I212" s="118"/>
    </row>
    <row r="213" spans="1:9">
      <c r="A213" s="4"/>
      <c r="B213" s="4"/>
    </row>
  </sheetData>
  <mergeCells count="11">
    <mergeCell ref="A1:I1"/>
    <mergeCell ref="A2:I2"/>
    <mergeCell ref="A4:I4"/>
    <mergeCell ref="A30:I30"/>
    <mergeCell ref="A51:I51"/>
    <mergeCell ref="A187:I187"/>
    <mergeCell ref="A72:I72"/>
    <mergeCell ref="A93:I93"/>
    <mergeCell ref="A121:I121"/>
    <mergeCell ref="A143:I143"/>
    <mergeCell ref="A165:I165"/>
  </mergeCells>
  <pageMargins left="0" right="0" top="0.19685039370078741" bottom="0.70866141732283472" header="0.31496062992125984" footer="0.31496062992125984"/>
  <pageSetup paperSize="9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7"/>
  <sheetViews>
    <sheetView topLeftCell="A145" workbookViewId="0">
      <selection activeCell="L151" sqref="L151"/>
    </sheetView>
  </sheetViews>
  <sheetFormatPr defaultColWidth="9.1796875" defaultRowHeight="14.5"/>
  <cols>
    <col min="1" max="1" width="5.7265625" style="1" customWidth="1"/>
    <col min="2" max="2" width="22" style="1" customWidth="1"/>
    <col min="3" max="3" width="16.26953125" style="33" customWidth="1"/>
    <col min="4" max="4" width="11.453125" style="1" customWidth="1"/>
    <col min="5" max="5" width="16.81640625" style="1" customWidth="1"/>
    <col min="6" max="6" width="12.1796875" style="1" customWidth="1"/>
    <col min="7" max="7" width="15.26953125" style="1" customWidth="1"/>
    <col min="8" max="8" width="16.453125" style="1" customWidth="1"/>
    <col min="9" max="9" width="19" style="1" customWidth="1"/>
    <col min="10" max="10" width="15" style="1" customWidth="1"/>
    <col min="11" max="16384" width="9.1796875" style="1"/>
  </cols>
  <sheetData>
    <row r="1" spans="1:9" ht="29.25" customHeight="1">
      <c r="A1" s="698" t="s">
        <v>11</v>
      </c>
      <c r="B1" s="698"/>
      <c r="C1" s="698"/>
      <c r="D1" s="698"/>
      <c r="E1" s="698"/>
      <c r="F1" s="698"/>
      <c r="G1" s="698"/>
      <c r="H1" s="698"/>
      <c r="I1" s="698"/>
    </row>
    <row r="2" spans="1:9" ht="18.75" customHeight="1">
      <c r="A2" s="698" t="s">
        <v>1605</v>
      </c>
      <c r="B2" s="698"/>
      <c r="C2" s="698"/>
      <c r="D2" s="698"/>
      <c r="E2" s="698"/>
      <c r="F2" s="698"/>
      <c r="G2" s="698"/>
      <c r="H2" s="698"/>
      <c r="I2" s="698"/>
    </row>
    <row r="3" spans="1:9" ht="18.75" customHeight="1">
      <c r="A3" s="180"/>
      <c r="B3" s="180"/>
      <c r="C3" s="180"/>
      <c r="D3" s="180"/>
      <c r="E3" s="180"/>
      <c r="F3" s="180"/>
      <c r="G3" s="180"/>
      <c r="H3" s="180"/>
      <c r="I3" s="180"/>
    </row>
    <row r="4" spans="1:9" s="195" customFormat="1" ht="24.75" customHeight="1">
      <c r="A4" s="713" t="s">
        <v>241</v>
      </c>
      <c r="B4" s="713"/>
      <c r="C4" s="713"/>
      <c r="D4" s="713"/>
      <c r="E4" s="713"/>
      <c r="F4" s="713"/>
      <c r="G4" s="713"/>
      <c r="H4" s="713"/>
      <c r="I4" s="713"/>
    </row>
    <row r="5" spans="1:9" s="3" customFormat="1" ht="51">
      <c r="A5" s="2" t="s">
        <v>68</v>
      </c>
      <c r="B5" s="2" t="s">
        <v>3</v>
      </c>
      <c r="C5" s="2" t="s">
        <v>38</v>
      </c>
      <c r="D5" s="2" t="s">
        <v>5</v>
      </c>
      <c r="E5" s="2" t="s">
        <v>6</v>
      </c>
      <c r="F5" s="2" t="s">
        <v>2</v>
      </c>
      <c r="G5" s="2" t="s">
        <v>10</v>
      </c>
      <c r="H5" s="2" t="s">
        <v>4</v>
      </c>
      <c r="I5" s="2" t="s">
        <v>1</v>
      </c>
    </row>
    <row r="6" spans="1:9" ht="17">
      <c r="A6" s="6">
        <v>1</v>
      </c>
      <c r="B6" s="34" t="s">
        <v>31</v>
      </c>
      <c r="C6" s="36">
        <v>38.17</v>
      </c>
      <c r="D6" s="39">
        <v>13231</v>
      </c>
      <c r="E6" s="36">
        <v>0.22</v>
      </c>
      <c r="F6" s="36">
        <v>27</v>
      </c>
      <c r="G6" s="36" t="s">
        <v>9</v>
      </c>
      <c r="H6" s="11" t="s">
        <v>347</v>
      </c>
      <c r="I6" s="11" t="s">
        <v>33</v>
      </c>
    </row>
    <row r="7" spans="1:9" ht="17">
      <c r="A7" s="6">
        <v>2</v>
      </c>
      <c r="B7" s="34" t="s">
        <v>31</v>
      </c>
      <c r="C7" s="36">
        <v>73.619</v>
      </c>
      <c r="D7" s="39">
        <v>30132</v>
      </c>
      <c r="E7" s="36">
        <v>0.22</v>
      </c>
      <c r="F7" s="36">
        <v>27</v>
      </c>
      <c r="G7" s="36" t="s">
        <v>8</v>
      </c>
      <c r="H7" s="11"/>
      <c r="I7" s="11" t="s">
        <v>7</v>
      </c>
    </row>
    <row r="8" spans="1:9" ht="17">
      <c r="A8" s="6">
        <v>3</v>
      </c>
      <c r="B8" s="34" t="s">
        <v>31</v>
      </c>
      <c r="C8" s="40">
        <v>48.59</v>
      </c>
      <c r="D8" s="39">
        <v>18423</v>
      </c>
      <c r="E8" s="36">
        <v>0.12</v>
      </c>
      <c r="F8" s="36">
        <v>27</v>
      </c>
      <c r="G8" s="36" t="s">
        <v>9</v>
      </c>
      <c r="H8" s="11" t="s">
        <v>347</v>
      </c>
      <c r="I8" s="11" t="s">
        <v>33</v>
      </c>
    </row>
    <row r="9" spans="1:9" ht="17">
      <c r="A9" s="6">
        <v>4</v>
      </c>
      <c r="B9" s="34" t="s">
        <v>31</v>
      </c>
      <c r="C9" s="36">
        <v>35.676000000000002</v>
      </c>
      <c r="D9" s="39">
        <v>16891</v>
      </c>
      <c r="E9" s="36">
        <v>0.22</v>
      </c>
      <c r="F9" s="36">
        <v>27</v>
      </c>
      <c r="G9" s="36" t="s">
        <v>9</v>
      </c>
      <c r="H9" s="11" t="s">
        <v>347</v>
      </c>
      <c r="I9" s="11" t="s">
        <v>33</v>
      </c>
    </row>
    <row r="10" spans="1:9" ht="17">
      <c r="A10" s="6">
        <v>5</v>
      </c>
      <c r="B10" s="34" t="s">
        <v>31</v>
      </c>
      <c r="C10" s="40">
        <v>28.860399999999998</v>
      </c>
      <c r="D10" s="39">
        <v>14801</v>
      </c>
      <c r="E10" s="36">
        <v>0.22</v>
      </c>
      <c r="F10" s="36">
        <v>27</v>
      </c>
      <c r="G10" s="36" t="s">
        <v>9</v>
      </c>
      <c r="H10" s="11" t="s">
        <v>347</v>
      </c>
      <c r="I10" s="11" t="s">
        <v>33</v>
      </c>
    </row>
    <row r="11" spans="1:9" ht="17">
      <c r="A11" s="6">
        <v>6</v>
      </c>
      <c r="B11" s="34" t="s">
        <v>31</v>
      </c>
      <c r="C11" s="36">
        <v>36.228000000000002</v>
      </c>
      <c r="D11" s="39">
        <v>16993</v>
      </c>
      <c r="E11" s="36">
        <v>0.25</v>
      </c>
      <c r="F11" s="36">
        <v>27</v>
      </c>
      <c r="G11" s="36" t="s">
        <v>9</v>
      </c>
      <c r="H11" s="11" t="s">
        <v>347</v>
      </c>
      <c r="I11" s="11" t="s">
        <v>33</v>
      </c>
    </row>
    <row r="12" spans="1:9" ht="17">
      <c r="A12" s="6">
        <v>7</v>
      </c>
      <c r="B12" s="34" t="s">
        <v>31</v>
      </c>
      <c r="C12" s="40">
        <v>73.622</v>
      </c>
      <c r="D12" s="39">
        <v>30432</v>
      </c>
      <c r="E12" s="36">
        <v>0.25</v>
      </c>
      <c r="F12" s="36">
        <v>27</v>
      </c>
      <c r="G12" s="36" t="s">
        <v>8</v>
      </c>
      <c r="H12" s="11"/>
      <c r="I12" s="11" t="s">
        <v>7</v>
      </c>
    </row>
    <row r="13" spans="1:9" ht="17">
      <c r="A13" s="6">
        <v>8</v>
      </c>
      <c r="B13" s="36" t="s">
        <v>124</v>
      </c>
      <c r="C13" s="36"/>
      <c r="D13" s="36"/>
      <c r="E13" s="36"/>
      <c r="F13" s="36">
        <v>27</v>
      </c>
      <c r="G13" s="36"/>
      <c r="H13" s="11"/>
      <c r="I13" s="11" t="s">
        <v>346</v>
      </c>
    </row>
    <row r="14" spans="1:9" ht="17">
      <c r="A14" s="6">
        <v>9</v>
      </c>
      <c r="B14" s="34" t="s">
        <v>31</v>
      </c>
      <c r="C14" s="40">
        <v>23.331</v>
      </c>
      <c r="D14" s="39">
        <v>14101</v>
      </c>
      <c r="E14" s="36">
        <v>0.28000000000000003</v>
      </c>
      <c r="F14" s="36">
        <v>27</v>
      </c>
      <c r="G14" s="36" t="s">
        <v>9</v>
      </c>
      <c r="H14" s="11" t="s">
        <v>347</v>
      </c>
      <c r="I14" s="11"/>
    </row>
    <row r="15" spans="1:9" ht="17">
      <c r="A15" s="6">
        <v>10</v>
      </c>
      <c r="B15" s="34" t="s">
        <v>31</v>
      </c>
      <c r="C15" s="36">
        <v>73.626999999999995</v>
      </c>
      <c r="D15" s="39">
        <v>31432</v>
      </c>
      <c r="E15" s="36">
        <v>0.27</v>
      </c>
      <c r="F15" s="36">
        <v>27</v>
      </c>
      <c r="G15" s="36" t="s">
        <v>8</v>
      </c>
      <c r="H15" s="11"/>
      <c r="I15" s="11" t="s">
        <v>7</v>
      </c>
    </row>
    <row r="16" spans="1:9" ht="17">
      <c r="A16" s="6">
        <v>11</v>
      </c>
      <c r="B16" s="34" t="s">
        <v>31</v>
      </c>
      <c r="C16" s="40">
        <v>73.584000000000003</v>
      </c>
      <c r="D16" s="39">
        <v>29121</v>
      </c>
      <c r="E16" s="36">
        <v>0.27</v>
      </c>
      <c r="F16" s="36">
        <v>27</v>
      </c>
      <c r="G16" s="36" t="s">
        <v>8</v>
      </c>
      <c r="H16" s="11"/>
      <c r="I16" s="11" t="s">
        <v>7</v>
      </c>
    </row>
    <row r="17" spans="1:9" ht="17">
      <c r="A17" s="6">
        <v>12</v>
      </c>
      <c r="B17" s="36" t="s">
        <v>124</v>
      </c>
      <c r="C17" s="41"/>
      <c r="D17" s="36"/>
      <c r="E17" s="36"/>
      <c r="F17" s="36">
        <v>27</v>
      </c>
      <c r="G17" s="36"/>
      <c r="H17" s="11"/>
      <c r="I17" s="11" t="s">
        <v>346</v>
      </c>
    </row>
    <row r="18" spans="1:9" ht="17">
      <c r="A18" s="6">
        <v>13</v>
      </c>
      <c r="B18" s="34" t="s">
        <v>31</v>
      </c>
      <c r="C18" s="40">
        <v>36.265999999999998</v>
      </c>
      <c r="D18" s="39">
        <v>19254</v>
      </c>
      <c r="E18" s="36">
        <v>0.27</v>
      </c>
      <c r="F18" s="36">
        <v>27</v>
      </c>
      <c r="G18" s="36" t="s">
        <v>9</v>
      </c>
      <c r="H18" s="11" t="s">
        <v>347</v>
      </c>
      <c r="I18" s="11" t="s">
        <v>33</v>
      </c>
    </row>
    <row r="19" spans="1:9" ht="17">
      <c r="A19" s="6">
        <v>14</v>
      </c>
      <c r="B19" s="34" t="s">
        <v>31</v>
      </c>
      <c r="C19" s="42">
        <v>26.283999999999999</v>
      </c>
      <c r="D19" s="43">
        <v>15165</v>
      </c>
      <c r="E19" s="36">
        <v>0.31</v>
      </c>
      <c r="F19" s="36">
        <v>27</v>
      </c>
      <c r="G19" s="36" t="s">
        <v>9</v>
      </c>
      <c r="H19" s="11" t="s">
        <v>347</v>
      </c>
      <c r="I19" s="11" t="s">
        <v>33</v>
      </c>
    </row>
    <row r="20" spans="1:9" ht="17">
      <c r="A20" s="6">
        <v>15</v>
      </c>
      <c r="B20" s="34" t="s">
        <v>31</v>
      </c>
      <c r="C20" s="40">
        <v>26.283999999999999</v>
      </c>
      <c r="D20" s="43">
        <v>15192</v>
      </c>
      <c r="E20" s="36">
        <v>0.21</v>
      </c>
      <c r="F20" s="36">
        <v>27</v>
      </c>
      <c r="G20" s="36" t="s">
        <v>9</v>
      </c>
      <c r="H20" s="11" t="s">
        <v>347</v>
      </c>
      <c r="I20" s="11" t="s">
        <v>33</v>
      </c>
    </row>
    <row r="21" spans="1:9" ht="17">
      <c r="A21" s="6">
        <v>16</v>
      </c>
      <c r="B21" s="34" t="s">
        <v>31</v>
      </c>
      <c r="C21" s="36">
        <v>29.117000000000001</v>
      </c>
      <c r="D21" s="43">
        <v>17265</v>
      </c>
      <c r="E21" s="36">
        <v>0.25</v>
      </c>
      <c r="F21" s="36">
        <v>27</v>
      </c>
      <c r="G21" s="36" t="s">
        <v>9</v>
      </c>
      <c r="H21" s="11" t="s">
        <v>347</v>
      </c>
      <c r="I21" s="11" t="s">
        <v>33</v>
      </c>
    </row>
    <row r="22" spans="1:9" ht="17">
      <c r="A22" s="6">
        <v>17</v>
      </c>
      <c r="B22" s="34" t="s">
        <v>31</v>
      </c>
      <c r="C22" s="40">
        <v>36.253</v>
      </c>
      <c r="D22" s="39">
        <v>19231</v>
      </c>
      <c r="E22" s="36">
        <v>0.28999999999999998</v>
      </c>
      <c r="F22" s="36">
        <v>27</v>
      </c>
      <c r="G22" s="36" t="s">
        <v>9</v>
      </c>
      <c r="H22" s="11" t="s">
        <v>347</v>
      </c>
      <c r="I22" s="11" t="s">
        <v>33</v>
      </c>
    </row>
    <row r="23" spans="1:9" ht="17">
      <c r="A23" s="6">
        <v>18</v>
      </c>
      <c r="B23" s="34" t="s">
        <v>31</v>
      </c>
      <c r="C23" s="36">
        <v>26.279</v>
      </c>
      <c r="D23" s="39">
        <v>15231</v>
      </c>
      <c r="E23" s="36">
        <v>0.27</v>
      </c>
      <c r="F23" s="36">
        <v>27</v>
      </c>
      <c r="G23" s="36" t="s">
        <v>9</v>
      </c>
      <c r="H23" s="11" t="s">
        <v>347</v>
      </c>
      <c r="I23" s="11" t="s">
        <v>33</v>
      </c>
    </row>
    <row r="24" spans="1:9">
      <c r="A24" s="4"/>
      <c r="B24" s="4"/>
    </row>
    <row r="25" spans="1:9" s="195" customFormat="1" ht="40.5" customHeight="1">
      <c r="A25" s="713" t="s">
        <v>242</v>
      </c>
      <c r="B25" s="713"/>
      <c r="C25" s="713"/>
      <c r="D25" s="713"/>
      <c r="E25" s="713"/>
      <c r="F25" s="713"/>
      <c r="G25" s="713"/>
      <c r="H25" s="713"/>
      <c r="I25" s="713"/>
    </row>
    <row r="26" spans="1:9" ht="51">
      <c r="A26" s="2" t="s">
        <v>0</v>
      </c>
      <c r="B26" s="2" t="s">
        <v>3</v>
      </c>
      <c r="C26" s="2" t="s">
        <v>38</v>
      </c>
      <c r="D26" s="2" t="s">
        <v>5</v>
      </c>
      <c r="E26" s="2" t="s">
        <v>6</v>
      </c>
      <c r="F26" s="2" t="s">
        <v>2</v>
      </c>
      <c r="G26" s="2" t="s">
        <v>10</v>
      </c>
      <c r="H26" s="2" t="s">
        <v>4</v>
      </c>
      <c r="I26" s="2" t="s">
        <v>1</v>
      </c>
    </row>
    <row r="27" spans="1:9" ht="17.5">
      <c r="A27" s="6">
        <v>1</v>
      </c>
      <c r="B27" s="117" t="s">
        <v>31</v>
      </c>
      <c r="C27" s="119">
        <v>30.608000000000001</v>
      </c>
      <c r="D27" s="120">
        <f>C27*E27</f>
        <v>9.7945600000000006</v>
      </c>
      <c r="E27" s="117">
        <v>0.32</v>
      </c>
      <c r="F27" s="117">
        <v>10</v>
      </c>
      <c r="G27" s="117" t="s">
        <v>8</v>
      </c>
      <c r="H27" s="22"/>
      <c r="I27" s="22" t="s">
        <v>117</v>
      </c>
    </row>
    <row r="28" spans="1:9" ht="17.5">
      <c r="A28" s="6">
        <v>2</v>
      </c>
      <c r="B28" s="117" t="s">
        <v>31</v>
      </c>
      <c r="C28" s="120">
        <v>11.489000000000001</v>
      </c>
      <c r="D28" s="120">
        <f t="shared" ref="D28:D44" si="0">C28*E28</f>
        <v>2.5275800000000004</v>
      </c>
      <c r="E28" s="117">
        <v>0.22</v>
      </c>
      <c r="F28" s="117">
        <v>10</v>
      </c>
      <c r="G28" s="117" t="s">
        <v>9</v>
      </c>
      <c r="H28" s="115" t="s">
        <v>378</v>
      </c>
      <c r="I28" s="22" t="s">
        <v>33</v>
      </c>
    </row>
    <row r="29" spans="1:9" ht="17.5">
      <c r="A29" s="6">
        <v>3</v>
      </c>
      <c r="B29" s="117" t="s">
        <v>31</v>
      </c>
      <c r="C29" s="120">
        <v>70</v>
      </c>
      <c r="D29" s="120">
        <f t="shared" si="0"/>
        <v>16.100000000000001</v>
      </c>
      <c r="E29" s="115">
        <v>0.23</v>
      </c>
      <c r="F29" s="117">
        <v>10</v>
      </c>
      <c r="G29" s="115" t="s">
        <v>8</v>
      </c>
      <c r="H29" s="22"/>
      <c r="I29" s="22" t="s">
        <v>1116</v>
      </c>
    </row>
    <row r="30" spans="1:9" ht="17.5">
      <c r="A30" s="6">
        <v>4</v>
      </c>
      <c r="B30" s="117" t="s">
        <v>31</v>
      </c>
      <c r="C30" s="120">
        <v>30.582000000000001</v>
      </c>
      <c r="D30" s="120">
        <f t="shared" si="0"/>
        <v>7.0338600000000007</v>
      </c>
      <c r="E30" s="115">
        <v>0.23</v>
      </c>
      <c r="F30" s="117">
        <v>10</v>
      </c>
      <c r="G30" s="115" t="s">
        <v>8</v>
      </c>
      <c r="H30" s="22"/>
      <c r="I30" s="22" t="s">
        <v>117</v>
      </c>
    </row>
    <row r="31" spans="1:9" ht="17.5">
      <c r="A31" s="6">
        <v>5</v>
      </c>
      <c r="B31" s="131" t="s">
        <v>354</v>
      </c>
      <c r="C31" s="14"/>
      <c r="D31" s="120"/>
      <c r="E31" s="115"/>
      <c r="F31" s="117">
        <v>10</v>
      </c>
      <c r="G31" s="115"/>
      <c r="H31" s="22"/>
      <c r="I31" s="22" t="s">
        <v>355</v>
      </c>
    </row>
    <row r="32" spans="1:9" ht="17.5">
      <c r="A32" s="6">
        <v>6</v>
      </c>
      <c r="B32" s="115" t="s">
        <v>31</v>
      </c>
      <c r="C32" s="119">
        <v>30.608000000000001</v>
      </c>
      <c r="D32" s="120">
        <f t="shared" si="0"/>
        <v>10.7128</v>
      </c>
      <c r="E32" s="117">
        <v>0.35</v>
      </c>
      <c r="F32" s="117">
        <v>10</v>
      </c>
      <c r="G32" s="117" t="s">
        <v>8</v>
      </c>
      <c r="H32" s="22"/>
      <c r="I32" s="22" t="s">
        <v>349</v>
      </c>
    </row>
    <row r="33" spans="1:9" ht="17.5">
      <c r="A33" s="6">
        <v>7</v>
      </c>
      <c r="B33" s="131" t="s">
        <v>71</v>
      </c>
      <c r="C33" s="14"/>
      <c r="D33" s="120"/>
      <c r="E33" s="115"/>
      <c r="F33" s="117">
        <v>10</v>
      </c>
      <c r="G33" s="115"/>
      <c r="H33" s="22"/>
      <c r="I33" s="22" t="s">
        <v>348</v>
      </c>
    </row>
    <row r="34" spans="1:9" ht="17.5">
      <c r="A34" s="6">
        <v>8</v>
      </c>
      <c r="B34" s="131" t="s">
        <v>71</v>
      </c>
      <c r="C34" s="120"/>
      <c r="D34" s="120"/>
      <c r="E34" s="117"/>
      <c r="F34" s="117">
        <v>10</v>
      </c>
      <c r="G34" s="117"/>
      <c r="H34" s="22"/>
      <c r="I34" s="22" t="s">
        <v>348</v>
      </c>
    </row>
    <row r="35" spans="1:9" ht="17.5">
      <c r="A35" s="6">
        <v>9</v>
      </c>
      <c r="B35" s="115" t="s">
        <v>31</v>
      </c>
      <c r="C35" s="119">
        <v>70</v>
      </c>
      <c r="D35" s="120">
        <f t="shared" si="0"/>
        <v>21</v>
      </c>
      <c r="E35" s="115">
        <v>0.3</v>
      </c>
      <c r="F35" s="117">
        <v>10</v>
      </c>
      <c r="G35" s="115" t="s">
        <v>8</v>
      </c>
      <c r="H35" s="22"/>
      <c r="I35" s="22" t="s">
        <v>351</v>
      </c>
    </row>
    <row r="36" spans="1:9" ht="17.5">
      <c r="A36" s="6">
        <v>10</v>
      </c>
      <c r="B36" s="131" t="s">
        <v>352</v>
      </c>
      <c r="C36" s="120"/>
      <c r="D36" s="120"/>
      <c r="E36" s="117"/>
      <c r="F36" s="117">
        <v>10</v>
      </c>
      <c r="G36" s="115"/>
      <c r="H36" s="22"/>
      <c r="I36" s="22" t="s">
        <v>350</v>
      </c>
    </row>
    <row r="37" spans="1:9" ht="17.5">
      <c r="A37" s="6">
        <v>11</v>
      </c>
      <c r="B37" s="132" t="s">
        <v>113</v>
      </c>
      <c r="C37" s="119"/>
      <c r="D37" s="120"/>
      <c r="E37" s="115"/>
      <c r="F37" s="117">
        <v>10</v>
      </c>
      <c r="G37" s="115"/>
      <c r="H37" s="22"/>
      <c r="I37" s="22" t="s">
        <v>351</v>
      </c>
    </row>
    <row r="38" spans="1:9" ht="17.5">
      <c r="A38" s="6">
        <v>12</v>
      </c>
      <c r="B38" s="131" t="s">
        <v>352</v>
      </c>
      <c r="C38" s="120"/>
      <c r="D38" s="120"/>
      <c r="E38" s="117"/>
      <c r="F38" s="117">
        <v>10</v>
      </c>
      <c r="G38" s="117"/>
      <c r="H38" s="116"/>
      <c r="I38" s="22" t="s">
        <v>350</v>
      </c>
    </row>
    <row r="39" spans="1:9" ht="17.5">
      <c r="A39" s="6">
        <v>13</v>
      </c>
      <c r="B39" s="117" t="s">
        <v>31</v>
      </c>
      <c r="C39" s="120">
        <v>30.6</v>
      </c>
      <c r="D39" s="120">
        <f t="shared" si="0"/>
        <v>7.0380000000000003</v>
      </c>
      <c r="E39" s="117">
        <v>0.23</v>
      </c>
      <c r="F39" s="117">
        <v>10</v>
      </c>
      <c r="G39" s="117" t="s">
        <v>8</v>
      </c>
      <c r="H39" s="116"/>
      <c r="I39" s="22" t="s">
        <v>33</v>
      </c>
    </row>
    <row r="40" spans="1:9" ht="17.5">
      <c r="A40" s="6">
        <v>14</v>
      </c>
      <c r="B40" s="117" t="s">
        <v>31</v>
      </c>
      <c r="C40" s="120">
        <v>36.613</v>
      </c>
      <c r="D40" s="120">
        <f t="shared" si="0"/>
        <v>13.912940000000001</v>
      </c>
      <c r="E40" s="121">
        <v>0.38</v>
      </c>
      <c r="F40" s="117">
        <v>10</v>
      </c>
      <c r="G40" s="121" t="s">
        <v>8</v>
      </c>
      <c r="H40" s="22"/>
      <c r="I40" s="22" t="s">
        <v>56</v>
      </c>
    </row>
    <row r="41" spans="1:9" ht="17.5">
      <c r="A41" s="6">
        <v>15</v>
      </c>
      <c r="B41" s="117" t="s">
        <v>31</v>
      </c>
      <c r="C41" s="120">
        <v>30.613</v>
      </c>
      <c r="D41" s="120">
        <f t="shared" si="0"/>
        <v>7.6532499999999999</v>
      </c>
      <c r="E41" s="121">
        <v>0.25</v>
      </c>
      <c r="F41" s="117">
        <v>10</v>
      </c>
      <c r="G41" s="115" t="s">
        <v>8</v>
      </c>
      <c r="H41" s="22"/>
      <c r="I41" s="22" t="s">
        <v>7</v>
      </c>
    </row>
    <row r="42" spans="1:9" ht="17.5">
      <c r="A42" s="6">
        <v>16</v>
      </c>
      <c r="B42" s="131" t="s">
        <v>353</v>
      </c>
      <c r="C42" s="120"/>
      <c r="D42" s="120"/>
      <c r="E42" s="121"/>
      <c r="F42" s="117">
        <v>10</v>
      </c>
      <c r="G42" s="117"/>
      <c r="H42" s="22"/>
      <c r="I42" s="22" t="s">
        <v>350</v>
      </c>
    </row>
    <row r="43" spans="1:9" ht="17.5">
      <c r="A43" s="6">
        <v>17</v>
      </c>
      <c r="B43" s="117" t="s">
        <v>31</v>
      </c>
      <c r="C43" s="120">
        <v>30.577000000000002</v>
      </c>
      <c r="D43" s="120">
        <f t="shared" si="0"/>
        <v>8.2557900000000011</v>
      </c>
      <c r="E43" s="121">
        <v>0.27</v>
      </c>
      <c r="F43" s="117">
        <v>10</v>
      </c>
      <c r="G43" s="115" t="s">
        <v>8</v>
      </c>
      <c r="H43" s="22"/>
      <c r="I43" s="22" t="s">
        <v>7</v>
      </c>
    </row>
    <row r="44" spans="1:9" ht="17.5">
      <c r="A44" s="6">
        <v>18</v>
      </c>
      <c r="B44" s="117" t="s">
        <v>31</v>
      </c>
      <c r="C44" s="120">
        <v>30.577000000000002</v>
      </c>
      <c r="D44" s="120">
        <f t="shared" si="0"/>
        <v>9.7846400000000013</v>
      </c>
      <c r="E44" s="121">
        <v>0.32</v>
      </c>
      <c r="F44" s="117">
        <v>10</v>
      </c>
      <c r="G44" s="117" t="s">
        <v>8</v>
      </c>
      <c r="H44" s="117"/>
      <c r="I44" s="22" t="s">
        <v>33</v>
      </c>
    </row>
    <row r="45" spans="1:9">
      <c r="A45" s="4"/>
      <c r="B45" s="4"/>
    </row>
    <row r="46" spans="1:9" s="195" customFormat="1" ht="30.75" customHeight="1">
      <c r="A46" s="713" t="s">
        <v>243</v>
      </c>
      <c r="B46" s="713"/>
      <c r="C46" s="713"/>
      <c r="D46" s="713"/>
      <c r="E46" s="713"/>
      <c r="F46" s="713"/>
      <c r="G46" s="713"/>
      <c r="H46" s="713"/>
      <c r="I46" s="713"/>
    </row>
    <row r="47" spans="1:9" ht="51">
      <c r="A47" s="2" t="s">
        <v>0</v>
      </c>
      <c r="B47" s="2" t="s">
        <v>3</v>
      </c>
      <c r="C47" s="2" t="s">
        <v>38</v>
      </c>
      <c r="D47" s="2" t="s">
        <v>5</v>
      </c>
      <c r="E47" s="2" t="s">
        <v>6</v>
      </c>
      <c r="F47" s="2" t="s">
        <v>2</v>
      </c>
      <c r="G47" s="2" t="s">
        <v>10</v>
      </c>
      <c r="H47" s="2" t="s">
        <v>4</v>
      </c>
      <c r="I47" s="2" t="s">
        <v>1</v>
      </c>
    </row>
    <row r="48" spans="1:9" ht="17">
      <c r="A48" s="6">
        <v>1</v>
      </c>
      <c r="B48" s="34" t="s">
        <v>23</v>
      </c>
      <c r="C48" s="123"/>
      <c r="D48" s="36"/>
      <c r="E48" s="36"/>
      <c r="F48" s="36">
        <v>15</v>
      </c>
      <c r="G48" s="36"/>
      <c r="H48" s="22"/>
      <c r="I48" s="11" t="s">
        <v>362</v>
      </c>
    </row>
    <row r="49" spans="1:9" ht="17">
      <c r="A49" s="6">
        <v>2</v>
      </c>
      <c r="B49" s="34" t="s">
        <v>23</v>
      </c>
      <c r="C49" s="134"/>
      <c r="D49" s="39"/>
      <c r="E49" s="36"/>
      <c r="F49" s="36">
        <v>15</v>
      </c>
      <c r="G49" s="36"/>
      <c r="H49" s="22"/>
      <c r="I49" s="11" t="s">
        <v>362</v>
      </c>
    </row>
    <row r="50" spans="1:9" ht="17">
      <c r="A50" s="6">
        <v>3</v>
      </c>
      <c r="B50" s="36" t="s">
        <v>31</v>
      </c>
      <c r="C50" s="134">
        <v>15083</v>
      </c>
      <c r="D50" s="39">
        <v>5949</v>
      </c>
      <c r="E50" s="36" t="s">
        <v>76</v>
      </c>
      <c r="F50" s="36">
        <v>15</v>
      </c>
      <c r="G50" s="36" t="s">
        <v>9</v>
      </c>
      <c r="H50" s="22" t="s">
        <v>358</v>
      </c>
      <c r="I50" s="11" t="s">
        <v>377</v>
      </c>
    </row>
    <row r="51" spans="1:9" ht="17">
      <c r="A51" s="6">
        <v>4</v>
      </c>
      <c r="B51" s="36" t="s">
        <v>31</v>
      </c>
      <c r="C51" s="134">
        <v>46100</v>
      </c>
      <c r="D51" s="39">
        <v>9883</v>
      </c>
      <c r="E51" s="36" t="s">
        <v>74</v>
      </c>
      <c r="F51" s="36">
        <v>15</v>
      </c>
      <c r="G51" s="36" t="s">
        <v>8</v>
      </c>
      <c r="H51" s="22"/>
      <c r="I51" s="11" t="s">
        <v>7</v>
      </c>
    </row>
    <row r="52" spans="1:9" ht="17">
      <c r="A52" s="6">
        <v>5</v>
      </c>
      <c r="B52" s="47" t="s">
        <v>43</v>
      </c>
      <c r="C52" s="41"/>
      <c r="D52" s="36"/>
      <c r="E52" s="40"/>
      <c r="F52" s="36">
        <v>15</v>
      </c>
      <c r="G52" s="36"/>
      <c r="H52" s="22"/>
      <c r="I52" s="11"/>
    </row>
    <row r="53" spans="1:9" ht="17">
      <c r="A53" s="6">
        <v>6</v>
      </c>
      <c r="B53" s="34" t="s">
        <v>23</v>
      </c>
      <c r="C53" s="123"/>
      <c r="D53" s="40"/>
      <c r="E53" s="36"/>
      <c r="F53" s="36">
        <v>15</v>
      </c>
      <c r="G53" s="36"/>
      <c r="H53" s="22"/>
      <c r="I53" s="11"/>
    </row>
    <row r="54" spans="1:9" ht="17">
      <c r="A54" s="6">
        <v>7</v>
      </c>
      <c r="B54" s="49" t="s">
        <v>77</v>
      </c>
      <c r="C54" s="22"/>
      <c r="D54" s="36"/>
      <c r="E54" s="40"/>
      <c r="F54" s="36">
        <v>15</v>
      </c>
      <c r="G54" s="36"/>
      <c r="H54" s="22"/>
      <c r="I54" s="11"/>
    </row>
    <row r="55" spans="1:9" ht="17">
      <c r="A55" s="6">
        <v>8</v>
      </c>
      <c r="B55" s="49" t="s">
        <v>360</v>
      </c>
      <c r="C55" s="41"/>
      <c r="D55" s="36"/>
      <c r="E55" s="36"/>
      <c r="F55" s="36">
        <v>15</v>
      </c>
      <c r="G55" s="36"/>
      <c r="H55" s="22"/>
      <c r="I55" s="22" t="s">
        <v>361</v>
      </c>
    </row>
    <row r="56" spans="1:9" ht="17">
      <c r="A56" s="6">
        <v>9</v>
      </c>
      <c r="B56" s="34" t="s">
        <v>31</v>
      </c>
      <c r="C56" s="134">
        <v>15083</v>
      </c>
      <c r="D56" s="39">
        <v>5299</v>
      </c>
      <c r="E56" s="40" t="s">
        <v>76</v>
      </c>
      <c r="F56" s="36">
        <v>15</v>
      </c>
      <c r="G56" s="36" t="s">
        <v>9</v>
      </c>
      <c r="H56" s="22" t="s">
        <v>358</v>
      </c>
      <c r="I56" s="11" t="s">
        <v>377</v>
      </c>
    </row>
    <row r="57" spans="1:9" ht="17">
      <c r="A57" s="6">
        <v>10</v>
      </c>
      <c r="B57" s="50" t="s">
        <v>356</v>
      </c>
      <c r="C57" s="41"/>
      <c r="D57" s="36"/>
      <c r="E57" s="36"/>
      <c r="F57" s="36">
        <v>15</v>
      </c>
      <c r="G57" s="36"/>
      <c r="H57" s="22"/>
      <c r="I57" s="11" t="s">
        <v>357</v>
      </c>
    </row>
    <row r="58" spans="1:9" ht="17">
      <c r="A58" s="6">
        <v>11</v>
      </c>
      <c r="B58" s="51" t="s">
        <v>72</v>
      </c>
      <c r="C58" s="22"/>
      <c r="D58" s="46"/>
      <c r="E58" s="40"/>
      <c r="F58" s="36">
        <v>15</v>
      </c>
      <c r="G58" s="36"/>
      <c r="H58" s="22"/>
      <c r="I58" s="11"/>
    </row>
    <row r="59" spans="1:9" ht="17">
      <c r="A59" s="6">
        <v>12</v>
      </c>
      <c r="B59" s="36" t="s">
        <v>31</v>
      </c>
      <c r="C59" s="134">
        <v>15083</v>
      </c>
      <c r="D59" s="46">
        <v>5.3319999999999999</v>
      </c>
      <c r="E59" s="36" t="s">
        <v>74</v>
      </c>
      <c r="F59" s="36">
        <v>15</v>
      </c>
      <c r="G59" s="36" t="s">
        <v>9</v>
      </c>
      <c r="H59" s="22" t="s">
        <v>358</v>
      </c>
      <c r="I59" s="11"/>
    </row>
    <row r="60" spans="1:9" ht="17">
      <c r="A60" s="6">
        <v>13</v>
      </c>
      <c r="B60" s="36" t="s">
        <v>31</v>
      </c>
      <c r="C60" s="278">
        <v>38.427</v>
      </c>
      <c r="D60" s="46">
        <v>10.212</v>
      </c>
      <c r="E60" s="36" t="s">
        <v>75</v>
      </c>
      <c r="F60" s="36">
        <v>15</v>
      </c>
      <c r="G60" s="40"/>
      <c r="H60" s="122" t="s">
        <v>359</v>
      </c>
      <c r="I60" s="11"/>
    </row>
    <row r="61" spans="1:9" ht="17">
      <c r="A61" s="6">
        <v>14</v>
      </c>
      <c r="B61" s="36" t="s">
        <v>31</v>
      </c>
      <c r="C61" s="278">
        <v>46.131999999999998</v>
      </c>
      <c r="D61" s="36">
        <v>15.343999999999999</v>
      </c>
      <c r="E61" s="36" t="s">
        <v>74</v>
      </c>
      <c r="F61" s="36">
        <v>15</v>
      </c>
      <c r="G61" s="36" t="s">
        <v>8</v>
      </c>
      <c r="H61" s="22"/>
      <c r="I61" s="11" t="s">
        <v>7</v>
      </c>
    </row>
    <row r="62" spans="1:9" ht="17">
      <c r="A62" s="6">
        <v>15</v>
      </c>
      <c r="B62" s="34" t="s">
        <v>23</v>
      </c>
      <c r="C62" s="278"/>
      <c r="D62" s="46"/>
      <c r="E62" s="40"/>
      <c r="F62" s="36">
        <v>15</v>
      </c>
      <c r="G62" s="36"/>
      <c r="H62" s="22"/>
      <c r="I62" s="11"/>
    </row>
    <row r="63" spans="1:9" ht="17">
      <c r="A63" s="6">
        <v>16</v>
      </c>
      <c r="B63" s="34" t="s">
        <v>69</v>
      </c>
      <c r="C63" s="278"/>
      <c r="D63" s="36"/>
      <c r="E63" s="36"/>
      <c r="F63" s="36">
        <v>15</v>
      </c>
      <c r="G63" s="36"/>
      <c r="H63" s="22"/>
      <c r="I63" s="11"/>
    </row>
    <row r="64" spans="1:9" ht="17">
      <c r="A64" s="6">
        <v>17</v>
      </c>
      <c r="B64" s="36" t="s">
        <v>31</v>
      </c>
      <c r="C64" s="123">
        <v>46.097000000000001</v>
      </c>
      <c r="D64" s="36">
        <v>15.211</v>
      </c>
      <c r="E64" s="40" t="s">
        <v>76</v>
      </c>
      <c r="F64" s="36">
        <v>15</v>
      </c>
      <c r="G64" s="36" t="s">
        <v>8</v>
      </c>
      <c r="H64" s="22"/>
      <c r="I64" s="11" t="s">
        <v>7</v>
      </c>
    </row>
    <row r="65" spans="1:9" ht="17">
      <c r="A65" s="6">
        <v>18</v>
      </c>
      <c r="B65" s="36" t="s">
        <v>31</v>
      </c>
      <c r="C65" s="123">
        <v>46.097000000000001</v>
      </c>
      <c r="D65" s="36">
        <v>16.201000000000001</v>
      </c>
      <c r="E65" s="36" t="s">
        <v>78</v>
      </c>
      <c r="F65" s="36">
        <v>15</v>
      </c>
      <c r="G65" s="36" t="s">
        <v>8</v>
      </c>
      <c r="H65" s="22"/>
      <c r="I65" s="11" t="s">
        <v>7</v>
      </c>
    </row>
    <row r="66" spans="1:9">
      <c r="A66" s="4"/>
      <c r="B66" s="4"/>
    </row>
    <row r="67" spans="1:9" s="195" customFormat="1" ht="33.75" customHeight="1">
      <c r="A67" s="713" t="s">
        <v>370</v>
      </c>
      <c r="B67" s="713"/>
      <c r="C67" s="713"/>
      <c r="D67" s="713"/>
      <c r="E67" s="713"/>
      <c r="F67" s="713"/>
      <c r="G67" s="713"/>
      <c r="H67" s="713"/>
      <c r="I67" s="713"/>
    </row>
    <row r="68" spans="1:9" ht="51">
      <c r="A68" s="2" t="s">
        <v>0</v>
      </c>
      <c r="B68" s="2" t="s">
        <v>3</v>
      </c>
      <c r="C68" s="2" t="s">
        <v>38</v>
      </c>
      <c r="D68" s="2" t="s">
        <v>5</v>
      </c>
      <c r="E68" s="2" t="s">
        <v>6</v>
      </c>
      <c r="F68" s="2" t="s">
        <v>2</v>
      </c>
      <c r="G68" s="2" t="s">
        <v>10</v>
      </c>
      <c r="H68" s="2" t="s">
        <v>4</v>
      </c>
      <c r="I68" s="2" t="s">
        <v>1</v>
      </c>
    </row>
    <row r="69" spans="1:9" ht="17">
      <c r="A69" s="6">
        <v>1</v>
      </c>
      <c r="B69" s="34" t="s">
        <v>23</v>
      </c>
      <c r="C69" s="123"/>
      <c r="D69" s="44"/>
      <c r="E69" s="34"/>
      <c r="F69" s="36">
        <v>2</v>
      </c>
      <c r="G69" s="36"/>
      <c r="H69" s="22"/>
      <c r="I69" s="22"/>
    </row>
    <row r="70" spans="1:9" ht="17">
      <c r="A70" s="6">
        <v>2</v>
      </c>
      <c r="B70" s="34" t="s">
        <v>23</v>
      </c>
      <c r="C70" s="123"/>
      <c r="D70" s="40"/>
      <c r="E70" s="34"/>
      <c r="F70" s="36">
        <v>2</v>
      </c>
      <c r="G70" s="36"/>
      <c r="H70" s="22"/>
      <c r="I70" s="22"/>
    </row>
    <row r="71" spans="1:9" ht="17.5">
      <c r="A71" s="6">
        <v>3</v>
      </c>
      <c r="B71" s="275" t="s">
        <v>31</v>
      </c>
      <c r="C71" s="123">
        <v>1.272</v>
      </c>
      <c r="D71" s="36">
        <v>3.0720000000000001</v>
      </c>
      <c r="E71" s="40">
        <v>0.52500000000000002</v>
      </c>
      <c r="F71" s="36">
        <v>2</v>
      </c>
      <c r="G71" s="40" t="s">
        <v>9</v>
      </c>
      <c r="H71" s="124" t="s">
        <v>366</v>
      </c>
      <c r="I71" s="22" t="s">
        <v>33</v>
      </c>
    </row>
    <row r="72" spans="1:9" ht="17">
      <c r="A72" s="6">
        <v>4</v>
      </c>
      <c r="B72" s="50" t="s">
        <v>79</v>
      </c>
      <c r="C72" s="123"/>
      <c r="D72" s="36"/>
      <c r="E72" s="36"/>
      <c r="F72" s="36">
        <v>2</v>
      </c>
      <c r="G72" s="36"/>
      <c r="H72" s="22"/>
      <c r="I72" s="22"/>
    </row>
    <row r="73" spans="1:9" ht="17">
      <c r="A73" s="6">
        <v>5</v>
      </c>
      <c r="B73" s="34" t="s">
        <v>365</v>
      </c>
      <c r="C73" s="123"/>
      <c r="D73" s="36"/>
      <c r="E73" s="40"/>
      <c r="F73" s="36">
        <v>2</v>
      </c>
      <c r="G73" s="36"/>
      <c r="H73" s="22"/>
      <c r="I73" s="22"/>
    </row>
    <row r="74" spans="1:9" ht="17">
      <c r="A74" s="6">
        <v>6</v>
      </c>
      <c r="B74" s="50" t="s">
        <v>79</v>
      </c>
      <c r="C74" s="123"/>
      <c r="D74" s="40"/>
      <c r="E74" s="36"/>
      <c r="F74" s="36">
        <v>2</v>
      </c>
      <c r="G74" s="36"/>
      <c r="H74" s="22"/>
      <c r="I74" s="22"/>
    </row>
    <row r="75" spans="1:9" ht="17">
      <c r="A75" s="6">
        <v>7</v>
      </c>
      <c r="B75" s="49" t="s">
        <v>363</v>
      </c>
      <c r="C75" s="123"/>
      <c r="D75" s="41"/>
      <c r="E75" s="40"/>
      <c r="F75" s="36">
        <v>2</v>
      </c>
      <c r="G75" s="36"/>
      <c r="H75" s="22"/>
      <c r="I75" s="22"/>
    </row>
    <row r="76" spans="1:9" ht="17">
      <c r="A76" s="6">
        <v>8</v>
      </c>
      <c r="B76" s="49" t="s">
        <v>77</v>
      </c>
      <c r="C76" s="123"/>
      <c r="D76" s="36"/>
      <c r="E76" s="36"/>
      <c r="F76" s="36">
        <v>2</v>
      </c>
      <c r="G76" s="36"/>
      <c r="H76" s="22"/>
      <c r="I76" s="22"/>
    </row>
    <row r="77" spans="1:9" ht="17">
      <c r="A77" s="6">
        <v>9</v>
      </c>
      <c r="B77" s="36" t="s">
        <v>31</v>
      </c>
      <c r="C77" s="123">
        <v>76.881</v>
      </c>
      <c r="D77" s="40">
        <v>22.152000000000001</v>
      </c>
      <c r="E77" s="40">
        <v>0.20899999999999999</v>
      </c>
      <c r="F77" s="36"/>
      <c r="G77" s="36" t="s">
        <v>8</v>
      </c>
      <c r="H77" s="22"/>
      <c r="I77" s="12" t="s">
        <v>369</v>
      </c>
    </row>
    <row r="78" spans="1:9" ht="17">
      <c r="A78" s="6">
        <v>10</v>
      </c>
      <c r="B78" s="51" t="s">
        <v>72</v>
      </c>
      <c r="C78" s="123"/>
      <c r="D78" s="36"/>
      <c r="E78" s="36"/>
      <c r="F78" s="36">
        <v>2</v>
      </c>
      <c r="G78" s="36"/>
      <c r="H78" s="22"/>
      <c r="I78" s="22"/>
    </row>
    <row r="79" spans="1:9" ht="17">
      <c r="A79" s="6">
        <v>11</v>
      </c>
      <c r="B79" s="34" t="s">
        <v>23</v>
      </c>
      <c r="C79" s="130"/>
      <c r="D79" s="46"/>
      <c r="E79" s="40"/>
      <c r="F79" s="36">
        <v>2</v>
      </c>
      <c r="G79" s="36"/>
      <c r="H79" s="22"/>
      <c r="I79" s="22"/>
    </row>
    <row r="80" spans="1:9" ht="17">
      <c r="A80" s="6">
        <v>12</v>
      </c>
      <c r="B80" s="34" t="s">
        <v>23</v>
      </c>
      <c r="C80" s="130"/>
      <c r="D80" s="46"/>
      <c r="E80" s="36"/>
      <c r="F80" s="36">
        <v>2</v>
      </c>
      <c r="G80" s="36"/>
      <c r="H80" s="22"/>
      <c r="I80" s="22"/>
    </row>
    <row r="81" spans="1:9" ht="17.5">
      <c r="A81" s="6">
        <v>13</v>
      </c>
      <c r="B81" s="36" t="s">
        <v>31</v>
      </c>
      <c r="C81" s="123">
        <v>1.0701000000000001</v>
      </c>
      <c r="D81" s="46" t="s">
        <v>80</v>
      </c>
      <c r="E81" s="40" t="s">
        <v>81</v>
      </c>
      <c r="F81" s="36">
        <v>2</v>
      </c>
      <c r="G81" s="40" t="s">
        <v>9</v>
      </c>
      <c r="H81" s="124" t="s">
        <v>367</v>
      </c>
      <c r="I81" s="22" t="s">
        <v>33</v>
      </c>
    </row>
    <row r="82" spans="1:9" ht="17">
      <c r="A82" s="6">
        <v>14</v>
      </c>
      <c r="B82" s="51" t="s">
        <v>72</v>
      </c>
      <c r="C82" s="123"/>
      <c r="D82" s="36"/>
      <c r="E82" s="42"/>
      <c r="F82" s="36">
        <v>2</v>
      </c>
      <c r="G82" s="36"/>
      <c r="H82" s="22"/>
      <c r="I82" s="22"/>
    </row>
    <row r="83" spans="1:9" ht="17.5">
      <c r="A83" s="6">
        <v>15</v>
      </c>
      <c r="B83" s="36" t="s">
        <v>31</v>
      </c>
      <c r="C83" s="123">
        <v>1.1900999999999999</v>
      </c>
      <c r="D83" s="46"/>
      <c r="E83" s="40"/>
      <c r="F83" s="36">
        <v>2</v>
      </c>
      <c r="G83" s="42" t="s">
        <v>9</v>
      </c>
      <c r="H83" s="124" t="s">
        <v>368</v>
      </c>
      <c r="I83" s="22" t="s">
        <v>33</v>
      </c>
    </row>
    <row r="84" spans="1:9" ht="17">
      <c r="A84" s="6">
        <v>16</v>
      </c>
      <c r="B84" s="34" t="s">
        <v>364</v>
      </c>
      <c r="C84" s="123"/>
      <c r="D84" s="36"/>
      <c r="E84" s="36"/>
      <c r="F84" s="36">
        <v>2</v>
      </c>
      <c r="G84" s="36"/>
      <c r="H84" s="22"/>
      <c r="I84" s="22"/>
    </row>
    <row r="85" spans="1:9" ht="17">
      <c r="A85" s="6">
        <v>17</v>
      </c>
      <c r="B85" s="36" t="s">
        <v>31</v>
      </c>
      <c r="C85" s="123">
        <v>7.5370999999999997</v>
      </c>
      <c r="D85" s="36">
        <v>2.5059999999999998</v>
      </c>
      <c r="E85" s="40"/>
      <c r="F85" s="36">
        <v>2</v>
      </c>
      <c r="G85" s="36" t="s">
        <v>8</v>
      </c>
      <c r="H85" s="22"/>
      <c r="I85" s="22" t="s">
        <v>7</v>
      </c>
    </row>
    <row r="86" spans="1:9" ht="17">
      <c r="A86" s="6">
        <v>18</v>
      </c>
      <c r="B86" s="36" t="s">
        <v>31</v>
      </c>
      <c r="C86" s="123">
        <v>7.5370999999999997</v>
      </c>
      <c r="D86" s="36">
        <v>2.5070000000000001</v>
      </c>
      <c r="E86" s="36"/>
      <c r="F86" s="36">
        <v>2</v>
      </c>
      <c r="G86" s="36" t="s">
        <v>8</v>
      </c>
      <c r="H86" s="22"/>
      <c r="I86" s="22" t="s">
        <v>7</v>
      </c>
    </row>
    <row r="87" spans="1:9">
      <c r="A87" s="5"/>
      <c r="B87" s="5"/>
    </row>
    <row r="88" spans="1:9" ht="29.25" customHeight="1">
      <c r="A88" s="713" t="s">
        <v>244</v>
      </c>
      <c r="B88" s="713"/>
      <c r="C88" s="713"/>
      <c r="D88" s="713"/>
      <c r="E88" s="713"/>
      <c r="F88" s="713"/>
      <c r="G88" s="713"/>
      <c r="H88" s="713"/>
      <c r="I88" s="713"/>
    </row>
    <row r="89" spans="1:9" ht="51">
      <c r="A89" s="2" t="s">
        <v>0</v>
      </c>
      <c r="B89" s="2" t="s">
        <v>3</v>
      </c>
      <c r="C89" s="2" t="s">
        <v>38</v>
      </c>
      <c r="D89" s="2" t="s">
        <v>5</v>
      </c>
      <c r="E89" s="2" t="s">
        <v>6</v>
      </c>
      <c r="F89" s="2" t="s">
        <v>2</v>
      </c>
      <c r="G89" s="2" t="s">
        <v>10</v>
      </c>
      <c r="H89" s="2" t="s">
        <v>4</v>
      </c>
      <c r="I89" s="2" t="s">
        <v>1</v>
      </c>
    </row>
    <row r="90" spans="1:9" ht="17">
      <c r="A90" s="6">
        <v>1</v>
      </c>
      <c r="B90" s="47" t="s">
        <v>82</v>
      </c>
      <c r="C90" s="279"/>
      <c r="D90" s="34"/>
      <c r="E90" s="34"/>
      <c r="F90" s="36">
        <v>19</v>
      </c>
      <c r="G90" s="36"/>
      <c r="H90" s="29"/>
      <c r="I90" s="11"/>
    </row>
    <row r="91" spans="1:9" ht="17">
      <c r="A91" s="6">
        <v>2</v>
      </c>
      <c r="B91" s="47" t="s">
        <v>83</v>
      </c>
      <c r="C91" s="279"/>
      <c r="D91" s="37"/>
      <c r="E91" s="34"/>
      <c r="F91" s="36">
        <v>19</v>
      </c>
      <c r="G91" s="36"/>
      <c r="H91" s="29"/>
      <c r="I91" s="11"/>
    </row>
    <row r="92" spans="1:9" ht="17">
      <c r="A92" s="6">
        <v>3</v>
      </c>
      <c r="B92" s="47" t="s">
        <v>83</v>
      </c>
      <c r="C92" s="279"/>
      <c r="D92" s="34"/>
      <c r="E92" s="37"/>
      <c r="F92" s="36">
        <v>19</v>
      </c>
      <c r="G92" s="36"/>
      <c r="H92" s="29"/>
      <c r="I92" s="11"/>
    </row>
    <row r="93" spans="1:9" ht="17">
      <c r="A93" s="6">
        <v>4</v>
      </c>
      <c r="B93" s="47" t="s">
        <v>84</v>
      </c>
      <c r="C93" s="279"/>
      <c r="D93" s="34"/>
      <c r="E93" s="34"/>
      <c r="F93" s="36">
        <v>19</v>
      </c>
      <c r="G93" s="36"/>
      <c r="H93" s="29"/>
      <c r="I93" s="11"/>
    </row>
    <row r="94" spans="1:9" ht="17">
      <c r="A94" s="6">
        <v>5</v>
      </c>
      <c r="B94" s="47" t="s">
        <v>85</v>
      </c>
      <c r="C94" s="279"/>
      <c r="D94" s="34"/>
      <c r="E94" s="37"/>
      <c r="F94" s="36">
        <v>19</v>
      </c>
      <c r="G94" s="36"/>
      <c r="H94" s="29"/>
      <c r="I94" s="11"/>
    </row>
    <row r="95" spans="1:9" ht="17">
      <c r="A95" s="6">
        <v>6</v>
      </c>
      <c r="B95" s="47" t="s">
        <v>23</v>
      </c>
      <c r="C95" s="279"/>
      <c r="D95" s="37"/>
      <c r="E95" s="34"/>
      <c r="F95" s="36">
        <v>19</v>
      </c>
      <c r="G95" s="36"/>
      <c r="H95" s="29"/>
      <c r="I95" s="11" t="s">
        <v>371</v>
      </c>
    </row>
    <row r="96" spans="1:9" ht="17">
      <c r="A96" s="6">
        <v>7</v>
      </c>
      <c r="B96" s="47" t="s">
        <v>545</v>
      </c>
      <c r="C96" s="279"/>
      <c r="D96" s="52"/>
      <c r="E96" s="37"/>
      <c r="F96" s="36">
        <v>19</v>
      </c>
      <c r="G96" s="36"/>
      <c r="H96" s="29"/>
      <c r="I96" s="11" t="s">
        <v>372</v>
      </c>
    </row>
    <row r="97" spans="1:9" ht="17">
      <c r="A97" s="6">
        <v>8</v>
      </c>
      <c r="B97" s="47" t="s">
        <v>373</v>
      </c>
      <c r="C97" s="279"/>
      <c r="D97" s="34"/>
      <c r="E97" s="34"/>
      <c r="F97" s="36">
        <v>19</v>
      </c>
      <c r="G97" s="36"/>
      <c r="H97" s="29"/>
      <c r="I97" s="11" t="s">
        <v>98</v>
      </c>
    </row>
    <row r="98" spans="1:9" ht="17">
      <c r="A98" s="6">
        <v>9</v>
      </c>
      <c r="B98" s="47" t="s">
        <v>43</v>
      </c>
      <c r="C98" s="279"/>
      <c r="D98" s="37"/>
      <c r="E98" s="37"/>
      <c r="F98" s="36">
        <v>19</v>
      </c>
      <c r="G98" s="36"/>
      <c r="H98" s="29"/>
      <c r="I98" s="11"/>
    </row>
    <row r="99" spans="1:9" ht="17">
      <c r="A99" s="6">
        <v>10</v>
      </c>
      <c r="B99" s="47" t="s">
        <v>43</v>
      </c>
      <c r="C99" s="279"/>
      <c r="D99" s="34"/>
      <c r="E99" s="34"/>
      <c r="F99" s="36">
        <v>19</v>
      </c>
      <c r="G99" s="36"/>
      <c r="H99" s="29"/>
      <c r="I99" s="11"/>
    </row>
    <row r="100" spans="1:9" ht="17">
      <c r="A100" s="6">
        <v>11</v>
      </c>
      <c r="B100" s="47" t="s">
        <v>373</v>
      </c>
      <c r="C100" s="279"/>
      <c r="D100" s="34"/>
      <c r="E100" s="34"/>
      <c r="F100" s="36">
        <v>19</v>
      </c>
      <c r="G100" s="36"/>
      <c r="H100" s="29"/>
      <c r="I100" s="11" t="s">
        <v>98</v>
      </c>
    </row>
    <row r="101" spans="1:9" ht="17">
      <c r="A101" s="6">
        <v>12</v>
      </c>
      <c r="B101" s="123" t="s">
        <v>31</v>
      </c>
      <c r="C101" s="125">
        <v>58.38</v>
      </c>
      <c r="D101" s="46">
        <v>15.609</v>
      </c>
      <c r="E101" s="36">
        <v>0.20100000000000001</v>
      </c>
      <c r="F101" s="36">
        <v>19</v>
      </c>
      <c r="G101" s="36" t="s">
        <v>8</v>
      </c>
      <c r="H101" s="29"/>
      <c r="I101" s="11" t="s">
        <v>7</v>
      </c>
    </row>
    <row r="102" spans="1:9" ht="17">
      <c r="A102" s="6">
        <v>13</v>
      </c>
      <c r="B102" s="47" t="s">
        <v>43</v>
      </c>
      <c r="C102" s="279"/>
      <c r="D102" s="45"/>
      <c r="E102" s="37"/>
      <c r="F102" s="36">
        <v>19</v>
      </c>
      <c r="G102" s="36"/>
      <c r="H102" s="29"/>
      <c r="I102" s="17" t="s">
        <v>374</v>
      </c>
    </row>
    <row r="103" spans="1:9" ht="17">
      <c r="A103" s="6">
        <v>14</v>
      </c>
      <c r="B103" s="47" t="s">
        <v>43</v>
      </c>
      <c r="C103" s="279"/>
      <c r="D103" s="34"/>
      <c r="E103" s="38"/>
      <c r="F103" s="36">
        <v>19</v>
      </c>
      <c r="G103" s="36"/>
      <c r="H103" s="29"/>
      <c r="I103" s="17" t="s">
        <v>374</v>
      </c>
    </row>
    <row r="104" spans="1:9" ht="17">
      <c r="A104" s="6">
        <v>15</v>
      </c>
      <c r="B104" s="47" t="s">
        <v>86</v>
      </c>
      <c r="C104" s="279"/>
      <c r="D104" s="45"/>
      <c r="E104" s="37"/>
      <c r="F104" s="36">
        <v>19</v>
      </c>
      <c r="G104" s="36"/>
      <c r="H104" s="29"/>
      <c r="I104" s="11"/>
    </row>
    <row r="105" spans="1:9" ht="17">
      <c r="A105" s="6">
        <v>16</v>
      </c>
      <c r="B105" s="47" t="s">
        <v>1117</v>
      </c>
      <c r="C105" s="279"/>
      <c r="D105" s="34"/>
      <c r="E105" s="34"/>
      <c r="F105" s="36">
        <v>19</v>
      </c>
      <c r="G105" s="36"/>
      <c r="H105" s="29"/>
      <c r="I105" s="11"/>
    </row>
    <row r="106" spans="1:9" ht="17">
      <c r="A106" s="6">
        <v>17</v>
      </c>
      <c r="B106" s="47" t="s">
        <v>87</v>
      </c>
      <c r="C106" s="279"/>
      <c r="D106" s="34"/>
      <c r="E106" s="37"/>
      <c r="F106" s="36">
        <v>19</v>
      </c>
      <c r="G106" s="36"/>
      <c r="H106" s="29"/>
      <c r="I106" s="11"/>
    </row>
    <row r="107" spans="1:9" ht="17">
      <c r="A107" s="6">
        <v>18</v>
      </c>
      <c r="B107" s="47" t="s">
        <v>375</v>
      </c>
      <c r="C107" s="279"/>
      <c r="D107" s="34"/>
      <c r="E107" s="34"/>
      <c r="F107" s="36">
        <v>19</v>
      </c>
      <c r="G107" s="36"/>
      <c r="H107" s="29"/>
      <c r="I107" s="17"/>
    </row>
    <row r="108" spans="1:9">
      <c r="A108" s="5"/>
      <c r="B108" s="5"/>
    </row>
    <row r="109" spans="1:9" s="195" customFormat="1" ht="19.5" customHeight="1">
      <c r="A109" s="713" t="s">
        <v>245</v>
      </c>
      <c r="B109" s="713"/>
      <c r="C109" s="713"/>
      <c r="D109" s="713"/>
      <c r="E109" s="713"/>
      <c r="F109" s="713"/>
      <c r="G109" s="713"/>
      <c r="H109" s="713"/>
      <c r="I109" s="713"/>
    </row>
    <row r="110" spans="1:9" ht="51">
      <c r="A110" s="2" t="s">
        <v>0</v>
      </c>
      <c r="B110" s="2" t="s">
        <v>3</v>
      </c>
      <c r="C110" s="2" t="s">
        <v>38</v>
      </c>
      <c r="D110" s="2" t="s">
        <v>5</v>
      </c>
      <c r="E110" s="2" t="s">
        <v>6</v>
      </c>
      <c r="F110" s="2" t="s">
        <v>2</v>
      </c>
      <c r="G110" s="2" t="s">
        <v>10</v>
      </c>
      <c r="H110" s="2" t="s">
        <v>4</v>
      </c>
      <c r="I110" s="2" t="s">
        <v>1</v>
      </c>
    </row>
    <row r="111" spans="1:9" ht="17">
      <c r="A111" s="6">
        <v>1</v>
      </c>
      <c r="B111" s="53" t="s">
        <v>23</v>
      </c>
      <c r="C111" s="279"/>
      <c r="D111" s="128"/>
      <c r="E111" s="36"/>
      <c r="F111" s="36">
        <v>8</v>
      </c>
      <c r="G111" s="34"/>
      <c r="H111" s="29"/>
      <c r="I111" s="11"/>
    </row>
    <row r="112" spans="1:9" ht="17">
      <c r="A112" s="6">
        <v>2</v>
      </c>
      <c r="B112" s="53" t="s">
        <v>87</v>
      </c>
      <c r="C112" s="279"/>
      <c r="D112" s="128"/>
      <c r="E112" s="36"/>
      <c r="F112" s="36">
        <v>8</v>
      </c>
      <c r="G112" s="34"/>
      <c r="H112" s="29"/>
      <c r="I112" s="11"/>
    </row>
    <row r="113" spans="1:9" ht="17">
      <c r="A113" s="6">
        <v>3</v>
      </c>
      <c r="B113" s="53" t="s">
        <v>95</v>
      </c>
      <c r="C113" s="279"/>
      <c r="D113" s="128"/>
      <c r="E113" s="40"/>
      <c r="F113" s="36">
        <v>8</v>
      </c>
      <c r="G113" s="34"/>
      <c r="H113" s="29"/>
      <c r="I113" s="11"/>
    </row>
    <row r="114" spans="1:9" ht="17">
      <c r="A114" s="6">
        <v>4</v>
      </c>
      <c r="B114" s="53" t="s">
        <v>31</v>
      </c>
      <c r="C114" s="126">
        <v>21.553999999999998</v>
      </c>
      <c r="D114" s="128">
        <v>8.6069999999999993</v>
      </c>
      <c r="E114" s="128">
        <f>D114/C114</f>
        <v>0.39932263153011044</v>
      </c>
      <c r="F114" s="36">
        <v>8</v>
      </c>
      <c r="G114" s="36" t="s">
        <v>8</v>
      </c>
      <c r="H114" s="29"/>
      <c r="I114" s="11" t="s">
        <v>7</v>
      </c>
    </row>
    <row r="115" spans="1:9" ht="17">
      <c r="A115" s="6">
        <v>5</v>
      </c>
      <c r="B115" s="53" t="s">
        <v>88</v>
      </c>
      <c r="C115" s="129"/>
      <c r="D115" s="128"/>
      <c r="E115" s="128"/>
      <c r="F115" s="36">
        <v>8</v>
      </c>
      <c r="G115" s="36"/>
      <c r="H115" s="22"/>
      <c r="I115" s="11"/>
    </row>
    <row r="116" spans="1:9" ht="17">
      <c r="A116" s="6">
        <v>6</v>
      </c>
      <c r="B116" s="276" t="s">
        <v>31</v>
      </c>
      <c r="C116" s="127">
        <v>21.57</v>
      </c>
      <c r="D116" s="128">
        <v>12.31</v>
      </c>
      <c r="E116" s="128">
        <f t="shared" ref="E116:E121" si="1">D116/C116</f>
        <v>0.57070004636068616</v>
      </c>
      <c r="F116" s="36">
        <v>8</v>
      </c>
      <c r="G116" s="36" t="s">
        <v>8</v>
      </c>
      <c r="H116" s="127"/>
      <c r="I116" s="11" t="s">
        <v>7</v>
      </c>
    </row>
    <row r="117" spans="1:9" ht="17">
      <c r="A117" s="6">
        <v>7</v>
      </c>
      <c r="B117" s="53" t="s">
        <v>376</v>
      </c>
      <c r="C117" s="279"/>
      <c r="D117" s="119"/>
      <c r="E117" s="128"/>
      <c r="F117" s="36">
        <v>8</v>
      </c>
      <c r="G117" s="36"/>
      <c r="H117" s="22"/>
      <c r="I117" s="11"/>
    </row>
    <row r="118" spans="1:9" ht="17">
      <c r="A118" s="6">
        <v>8</v>
      </c>
      <c r="B118" s="53" t="s">
        <v>376</v>
      </c>
      <c r="C118" s="279"/>
      <c r="D118" s="128"/>
      <c r="E118" s="128"/>
      <c r="F118" s="36">
        <v>8</v>
      </c>
      <c r="G118" s="36"/>
      <c r="H118" s="22"/>
      <c r="I118" s="11"/>
    </row>
    <row r="119" spans="1:9" ht="17">
      <c r="A119" s="6">
        <v>9</v>
      </c>
      <c r="B119" s="53" t="s">
        <v>89</v>
      </c>
      <c r="C119" s="279"/>
      <c r="D119" s="128"/>
      <c r="E119" s="128"/>
      <c r="F119" s="36">
        <v>8</v>
      </c>
      <c r="G119" s="36"/>
      <c r="H119" s="22"/>
      <c r="I119" s="11"/>
    </row>
    <row r="120" spans="1:9" ht="17">
      <c r="A120" s="6">
        <v>10</v>
      </c>
      <c r="B120" s="53" t="s">
        <v>88</v>
      </c>
      <c r="C120" s="279"/>
      <c r="D120" s="128"/>
      <c r="E120" s="128"/>
      <c r="F120" s="36">
        <v>8</v>
      </c>
      <c r="G120" s="36"/>
      <c r="H120" s="22"/>
      <c r="I120" s="11"/>
    </row>
    <row r="121" spans="1:9" ht="17">
      <c r="A121" s="6">
        <v>11</v>
      </c>
      <c r="B121" s="277" t="s">
        <v>31</v>
      </c>
      <c r="C121" s="123">
        <v>15.65</v>
      </c>
      <c r="D121" s="129">
        <v>5.3410000000000002</v>
      </c>
      <c r="E121" s="128">
        <f t="shared" si="1"/>
        <v>0.34127795527156551</v>
      </c>
      <c r="F121" s="36">
        <v>8</v>
      </c>
      <c r="G121" s="36" t="s">
        <v>9</v>
      </c>
      <c r="H121" s="123"/>
      <c r="I121" s="11" t="s">
        <v>33</v>
      </c>
    </row>
    <row r="122" spans="1:9" ht="17">
      <c r="A122" s="6">
        <v>12</v>
      </c>
      <c r="B122" s="53" t="s">
        <v>91</v>
      </c>
      <c r="C122" s="279"/>
      <c r="D122" s="128"/>
      <c r="E122" s="36"/>
      <c r="F122" s="36">
        <v>8</v>
      </c>
      <c r="G122" s="34"/>
      <c r="H122" s="22"/>
      <c r="I122" s="11"/>
    </row>
    <row r="123" spans="1:9" ht="17">
      <c r="A123" s="6">
        <v>13</v>
      </c>
      <c r="B123" s="53" t="s">
        <v>92</v>
      </c>
      <c r="C123" s="279"/>
      <c r="D123" s="128"/>
      <c r="E123" s="40"/>
      <c r="F123" s="36">
        <v>8</v>
      </c>
      <c r="G123" s="34"/>
      <c r="H123" s="29"/>
      <c r="I123" s="17"/>
    </row>
    <row r="124" spans="1:9" ht="17">
      <c r="A124" s="6">
        <v>14</v>
      </c>
      <c r="B124" s="54" t="s">
        <v>96</v>
      </c>
      <c r="C124" s="279"/>
      <c r="D124" s="128"/>
      <c r="E124" s="42"/>
      <c r="F124" s="36">
        <v>8</v>
      </c>
      <c r="G124" s="34"/>
      <c r="H124" s="29"/>
      <c r="I124" s="11"/>
    </row>
    <row r="125" spans="1:9" ht="17">
      <c r="A125" s="6">
        <v>15</v>
      </c>
      <c r="B125" s="55" t="s">
        <v>82</v>
      </c>
      <c r="C125" s="279"/>
      <c r="D125" s="128"/>
      <c r="E125" s="40"/>
      <c r="F125" s="36">
        <v>8</v>
      </c>
      <c r="G125" s="34"/>
      <c r="H125" s="29"/>
      <c r="I125" s="11"/>
    </row>
    <row r="126" spans="1:9" ht="17">
      <c r="A126" s="6">
        <v>16</v>
      </c>
      <c r="B126" s="53" t="s">
        <v>93</v>
      </c>
      <c r="C126" s="279"/>
      <c r="D126" s="128"/>
      <c r="E126" s="36"/>
      <c r="F126" s="36">
        <v>8</v>
      </c>
      <c r="G126" s="34"/>
      <c r="H126" s="29"/>
      <c r="I126" s="11"/>
    </row>
    <row r="127" spans="1:9" ht="17">
      <c r="A127" s="6">
        <v>17</v>
      </c>
      <c r="B127" s="53" t="s">
        <v>96</v>
      </c>
      <c r="C127" s="279"/>
      <c r="D127" s="128"/>
      <c r="E127" s="40"/>
      <c r="F127" s="36">
        <v>8</v>
      </c>
      <c r="G127" s="34"/>
      <c r="H127" s="29"/>
      <c r="I127" s="11"/>
    </row>
    <row r="128" spans="1:9" ht="17">
      <c r="A128" s="6">
        <v>18</v>
      </c>
      <c r="B128" s="53" t="s">
        <v>94</v>
      </c>
      <c r="C128" s="279"/>
      <c r="D128" s="36"/>
      <c r="E128" s="36"/>
      <c r="F128" s="36">
        <v>8</v>
      </c>
      <c r="G128" s="34"/>
      <c r="H128" s="29"/>
      <c r="I128" s="17"/>
    </row>
    <row r="129" spans="1:9" s="195" customFormat="1" ht="32.25" customHeight="1">
      <c r="A129" s="713" t="s">
        <v>246</v>
      </c>
      <c r="B129" s="713"/>
      <c r="C129" s="713"/>
      <c r="D129" s="713"/>
      <c r="E129" s="713"/>
      <c r="F129" s="713"/>
      <c r="G129" s="713"/>
      <c r="H129" s="713"/>
      <c r="I129" s="713"/>
    </row>
    <row r="130" spans="1:9" ht="51">
      <c r="A130" s="2" t="s">
        <v>0</v>
      </c>
      <c r="B130" s="2" t="s">
        <v>3</v>
      </c>
      <c r="C130" s="2" t="s">
        <v>38</v>
      </c>
      <c r="D130" s="2" t="s">
        <v>5</v>
      </c>
      <c r="E130" s="2" t="s">
        <v>6</v>
      </c>
      <c r="F130" s="2" t="s">
        <v>2</v>
      </c>
      <c r="G130" s="2" t="s">
        <v>10</v>
      </c>
      <c r="H130" s="2" t="s">
        <v>4</v>
      </c>
      <c r="I130" s="2" t="s">
        <v>1</v>
      </c>
    </row>
    <row r="131" spans="1:9" ht="17">
      <c r="A131" s="6">
        <v>1</v>
      </c>
      <c r="B131" s="47" t="s">
        <v>31</v>
      </c>
      <c r="C131" s="123">
        <v>13.869300000000001</v>
      </c>
      <c r="D131" s="36">
        <v>5.1210000000000004</v>
      </c>
      <c r="E131" s="36" t="s">
        <v>76</v>
      </c>
      <c r="F131" s="36">
        <v>12</v>
      </c>
      <c r="G131" s="36" t="s">
        <v>9</v>
      </c>
      <c r="H131" s="29" t="s">
        <v>97</v>
      </c>
      <c r="I131" s="11" t="s">
        <v>377</v>
      </c>
    </row>
    <row r="132" spans="1:9" ht="17">
      <c r="A132" s="6">
        <v>2</v>
      </c>
      <c r="B132" s="47" t="s">
        <v>43</v>
      </c>
      <c r="C132" s="123"/>
      <c r="D132" s="40"/>
      <c r="E132" s="36"/>
      <c r="F132" s="36">
        <v>12</v>
      </c>
      <c r="G132" s="36"/>
      <c r="H132" s="29"/>
      <c r="I132" s="11"/>
    </row>
    <row r="133" spans="1:9" ht="17">
      <c r="A133" s="6">
        <v>3</v>
      </c>
      <c r="B133" s="47" t="s">
        <v>43</v>
      </c>
      <c r="C133" s="123"/>
      <c r="D133" s="36"/>
      <c r="E133" s="40"/>
      <c r="F133" s="36">
        <v>12</v>
      </c>
      <c r="G133" s="36"/>
      <c r="H133" s="29"/>
      <c r="I133" s="11"/>
    </row>
    <row r="134" spans="1:9" ht="17">
      <c r="A134" s="6">
        <v>4</v>
      </c>
      <c r="B134" s="47" t="s">
        <v>45</v>
      </c>
      <c r="C134" s="123"/>
      <c r="D134" s="36"/>
      <c r="E134" s="36"/>
      <c r="F134" s="36">
        <v>12</v>
      </c>
      <c r="G134" s="36"/>
      <c r="H134" s="29"/>
      <c r="I134" s="11" t="s">
        <v>1118</v>
      </c>
    </row>
    <row r="135" spans="1:9" ht="17">
      <c r="A135" s="6">
        <v>5</v>
      </c>
      <c r="B135" s="123" t="s">
        <v>31</v>
      </c>
      <c r="C135" s="123">
        <v>13.8672</v>
      </c>
      <c r="D135" s="36">
        <v>5.2430000000000003</v>
      </c>
      <c r="E135" s="40" t="s">
        <v>78</v>
      </c>
      <c r="F135" s="36">
        <v>12</v>
      </c>
      <c r="G135" s="36" t="s">
        <v>9</v>
      </c>
      <c r="H135" s="29" t="s">
        <v>97</v>
      </c>
      <c r="I135" s="11" t="s">
        <v>377</v>
      </c>
    </row>
    <row r="136" spans="1:9" ht="17">
      <c r="A136" s="6">
        <v>6</v>
      </c>
      <c r="B136" s="47" t="s">
        <v>23</v>
      </c>
      <c r="C136" s="123"/>
      <c r="D136" s="40"/>
      <c r="E136" s="36"/>
      <c r="F136" s="36">
        <v>12</v>
      </c>
      <c r="G136" s="36"/>
      <c r="H136" s="29"/>
      <c r="I136" s="11"/>
    </row>
    <row r="137" spans="1:9" ht="17">
      <c r="A137" s="6">
        <v>7</v>
      </c>
      <c r="B137" s="47" t="s">
        <v>98</v>
      </c>
      <c r="C137" s="123"/>
      <c r="D137" s="41"/>
      <c r="E137" s="40"/>
      <c r="F137" s="36">
        <v>12</v>
      </c>
      <c r="G137" s="34"/>
      <c r="H137" s="29"/>
      <c r="I137" s="11"/>
    </row>
    <row r="138" spans="1:9" ht="17">
      <c r="A138" s="6">
        <v>8</v>
      </c>
      <c r="B138" s="47" t="s">
        <v>23</v>
      </c>
      <c r="C138" s="123"/>
      <c r="D138" s="36"/>
      <c r="E138" s="36"/>
      <c r="F138" s="36">
        <v>12</v>
      </c>
      <c r="G138" s="34"/>
      <c r="H138" s="29"/>
      <c r="I138" s="11"/>
    </row>
    <row r="139" spans="1:9" ht="17">
      <c r="A139" s="6">
        <v>9</v>
      </c>
      <c r="B139" s="47" t="s">
        <v>99</v>
      </c>
      <c r="C139" s="123"/>
      <c r="D139" s="40"/>
      <c r="E139" s="40"/>
      <c r="F139" s="36">
        <v>12</v>
      </c>
      <c r="G139" s="34"/>
      <c r="H139" s="29"/>
      <c r="I139" s="11"/>
    </row>
    <row r="140" spans="1:9" ht="17">
      <c r="A140" s="6">
        <v>10</v>
      </c>
      <c r="B140" s="123" t="s">
        <v>31</v>
      </c>
      <c r="C140" s="123">
        <v>32.347999999999999</v>
      </c>
      <c r="D140" s="36">
        <v>8.0190000000000001</v>
      </c>
      <c r="E140" s="36" t="s">
        <v>100</v>
      </c>
      <c r="F140" s="36">
        <v>12</v>
      </c>
      <c r="G140" s="36" t="s">
        <v>8</v>
      </c>
      <c r="H140" s="29"/>
      <c r="I140" s="11" t="s">
        <v>7</v>
      </c>
    </row>
    <row r="141" spans="1:9" ht="17">
      <c r="A141" s="6">
        <v>11</v>
      </c>
      <c r="B141" s="50" t="s">
        <v>1120</v>
      </c>
      <c r="C141" s="130"/>
      <c r="D141" s="46"/>
      <c r="E141" s="40"/>
      <c r="F141" s="36">
        <v>12</v>
      </c>
      <c r="G141" s="34"/>
      <c r="H141" s="29"/>
      <c r="I141" s="11" t="s">
        <v>1119</v>
      </c>
    </row>
    <row r="142" spans="1:9" ht="17">
      <c r="A142" s="6">
        <v>12</v>
      </c>
      <c r="B142" s="50" t="s">
        <v>113</v>
      </c>
      <c r="C142" s="130"/>
      <c r="D142" s="46"/>
      <c r="E142" s="36"/>
      <c r="F142" s="36">
        <v>12</v>
      </c>
      <c r="G142" s="34"/>
      <c r="H142" s="29"/>
      <c r="I142" s="11"/>
    </row>
    <row r="143" spans="1:9" ht="17">
      <c r="A143" s="6">
        <v>13</v>
      </c>
      <c r="B143" s="50" t="s">
        <v>124</v>
      </c>
      <c r="C143" s="123"/>
      <c r="D143" s="46"/>
      <c r="E143" s="40"/>
      <c r="F143" s="36">
        <v>12</v>
      </c>
      <c r="G143" s="34"/>
      <c r="H143" s="29"/>
      <c r="I143" s="17"/>
    </row>
    <row r="144" spans="1:9" ht="17">
      <c r="A144" s="6">
        <v>14</v>
      </c>
      <c r="B144" s="50" t="s">
        <v>99</v>
      </c>
      <c r="C144" s="123"/>
      <c r="D144" s="36"/>
      <c r="E144" s="42"/>
      <c r="F144" s="36">
        <v>12</v>
      </c>
      <c r="G144" s="34"/>
      <c r="H144" s="29"/>
      <c r="I144" s="11"/>
    </row>
    <row r="145" spans="1:9" ht="17">
      <c r="A145" s="6">
        <v>15</v>
      </c>
      <c r="B145" s="50" t="s">
        <v>102</v>
      </c>
      <c r="C145" s="123"/>
      <c r="D145" s="46"/>
      <c r="E145" s="40"/>
      <c r="F145" s="36">
        <v>12</v>
      </c>
      <c r="G145" s="34"/>
      <c r="H145" s="29"/>
      <c r="I145" s="11"/>
    </row>
    <row r="146" spans="1:9" ht="17">
      <c r="A146" s="6">
        <v>16</v>
      </c>
      <c r="B146" s="50" t="s">
        <v>1121</v>
      </c>
      <c r="C146" s="123"/>
      <c r="D146" s="36"/>
      <c r="E146" s="36"/>
      <c r="F146" s="36">
        <v>12</v>
      </c>
      <c r="G146" s="34"/>
      <c r="H146" s="29"/>
      <c r="I146" s="11" t="s">
        <v>1119</v>
      </c>
    </row>
    <row r="147" spans="1:9" ht="17">
      <c r="A147" s="6">
        <v>17</v>
      </c>
      <c r="B147" s="50" t="s">
        <v>54</v>
      </c>
      <c r="C147" s="123"/>
      <c r="D147" s="36"/>
      <c r="E147" s="40"/>
      <c r="F147" s="36">
        <v>12</v>
      </c>
      <c r="G147" s="34"/>
      <c r="H147" s="29"/>
      <c r="I147" s="11" t="s">
        <v>1118</v>
      </c>
    </row>
    <row r="148" spans="1:9" ht="17">
      <c r="A148" s="6">
        <v>18</v>
      </c>
      <c r="B148" s="278" t="s">
        <v>31</v>
      </c>
      <c r="C148" s="123">
        <v>17.015999999999998</v>
      </c>
      <c r="D148" s="36">
        <v>6.4009999999999998</v>
      </c>
      <c r="E148" s="36" t="s">
        <v>103</v>
      </c>
      <c r="F148" s="36">
        <v>12</v>
      </c>
      <c r="G148" s="36" t="s">
        <v>9</v>
      </c>
      <c r="H148" s="29"/>
      <c r="I148" s="17" t="s">
        <v>33</v>
      </c>
    </row>
    <row r="149" spans="1:9">
      <c r="A149" s="5"/>
      <c r="B149" s="5"/>
    </row>
    <row r="150" spans="1:9" s="195" customFormat="1" ht="27.75" customHeight="1">
      <c r="A150" s="713" t="s">
        <v>247</v>
      </c>
      <c r="B150" s="713"/>
      <c r="C150" s="713"/>
      <c r="D150" s="713"/>
      <c r="E150" s="713"/>
      <c r="F150" s="713"/>
      <c r="G150" s="713"/>
      <c r="H150" s="713"/>
      <c r="I150" s="713"/>
    </row>
    <row r="151" spans="1:9" ht="51">
      <c r="A151" s="2" t="s">
        <v>0</v>
      </c>
      <c r="B151" s="2" t="s">
        <v>3</v>
      </c>
      <c r="C151" s="2" t="s">
        <v>38</v>
      </c>
      <c r="D151" s="2" t="s">
        <v>5</v>
      </c>
      <c r="E151" s="2" t="s">
        <v>6</v>
      </c>
      <c r="F151" s="2" t="s">
        <v>2</v>
      </c>
      <c r="G151" s="2" t="s">
        <v>10</v>
      </c>
      <c r="H151" s="2" t="s">
        <v>4</v>
      </c>
      <c r="I151" s="2" t="s">
        <v>1</v>
      </c>
    </row>
    <row r="152" spans="1:9" ht="17">
      <c r="A152" s="6">
        <v>1</v>
      </c>
      <c r="B152" s="61" t="s">
        <v>31</v>
      </c>
      <c r="C152" s="134">
        <v>6500</v>
      </c>
      <c r="D152" s="35">
        <v>1123</v>
      </c>
      <c r="E152" s="34" t="s">
        <v>78</v>
      </c>
      <c r="F152" s="36">
        <v>8</v>
      </c>
      <c r="G152" s="36" t="s">
        <v>9</v>
      </c>
      <c r="H152" s="48"/>
      <c r="I152" s="11" t="s">
        <v>33</v>
      </c>
    </row>
    <row r="153" spans="1:9" ht="17">
      <c r="A153" s="6">
        <v>2</v>
      </c>
      <c r="B153" s="50" t="s">
        <v>54</v>
      </c>
      <c r="C153" s="123"/>
      <c r="D153" s="37"/>
      <c r="E153" s="34"/>
      <c r="F153" s="36">
        <v>8</v>
      </c>
      <c r="G153" s="34"/>
      <c r="H153" s="29"/>
      <c r="I153" s="11"/>
    </row>
    <row r="154" spans="1:9" ht="17">
      <c r="A154" s="6">
        <v>3</v>
      </c>
      <c r="B154" s="50" t="s">
        <v>54</v>
      </c>
      <c r="C154" s="123"/>
      <c r="D154" s="34"/>
      <c r="E154" s="37"/>
      <c r="F154" s="36">
        <v>8</v>
      </c>
      <c r="G154" s="34"/>
      <c r="H154" s="29"/>
      <c r="I154" s="11"/>
    </row>
    <row r="155" spans="1:9" ht="17">
      <c r="A155" s="6">
        <v>4</v>
      </c>
      <c r="B155" s="61" t="s">
        <v>85</v>
      </c>
      <c r="C155" s="123"/>
      <c r="D155" s="34"/>
      <c r="E155" s="34"/>
      <c r="F155" s="36">
        <v>8</v>
      </c>
      <c r="G155" s="34"/>
      <c r="H155" s="29"/>
      <c r="I155" s="11"/>
    </row>
    <row r="156" spans="1:9" ht="17">
      <c r="A156" s="6">
        <v>5</v>
      </c>
      <c r="B156" s="61" t="s">
        <v>85</v>
      </c>
      <c r="C156" s="123"/>
      <c r="D156" s="34"/>
      <c r="E156" s="37"/>
      <c r="F156" s="36">
        <v>8</v>
      </c>
      <c r="G156" s="34"/>
      <c r="H156" s="29"/>
      <c r="I156" s="11"/>
    </row>
    <row r="157" spans="1:9" ht="17">
      <c r="A157" s="6">
        <v>6</v>
      </c>
      <c r="B157" s="61" t="s">
        <v>31</v>
      </c>
      <c r="C157" s="134">
        <v>25600</v>
      </c>
      <c r="D157" s="35">
        <v>9221</v>
      </c>
      <c r="E157" s="34" t="s">
        <v>90</v>
      </c>
      <c r="F157" s="36">
        <v>8</v>
      </c>
      <c r="G157" s="36" t="s">
        <v>8</v>
      </c>
      <c r="H157" s="29"/>
      <c r="I157" s="11" t="s">
        <v>7</v>
      </c>
    </row>
    <row r="158" spans="1:9" ht="17">
      <c r="A158" s="6">
        <v>7</v>
      </c>
      <c r="B158" s="62" t="s">
        <v>23</v>
      </c>
      <c r="C158" s="123"/>
      <c r="D158" s="52"/>
      <c r="E158" s="37"/>
      <c r="F158" s="36">
        <v>8</v>
      </c>
      <c r="G158" s="34"/>
      <c r="H158" s="29"/>
      <c r="I158" s="114" t="s">
        <v>1122</v>
      </c>
    </row>
    <row r="159" spans="1:9" ht="17">
      <c r="A159" s="6">
        <v>8</v>
      </c>
      <c r="B159" s="62" t="s">
        <v>23</v>
      </c>
      <c r="C159" s="123"/>
      <c r="D159" s="44"/>
      <c r="E159" s="34"/>
      <c r="F159" s="36">
        <v>8</v>
      </c>
      <c r="G159" s="34"/>
      <c r="H159" s="29"/>
      <c r="I159" s="114" t="s">
        <v>1122</v>
      </c>
    </row>
    <row r="160" spans="1:9" ht="17">
      <c r="A160" s="56"/>
      <c r="H160" s="4"/>
      <c r="I160" s="57"/>
    </row>
    <row r="161" spans="1:9" ht="17">
      <c r="A161" s="58"/>
      <c r="H161" s="4"/>
      <c r="I161" s="59"/>
    </row>
    <row r="162" spans="1:9" ht="17">
      <c r="A162" s="58"/>
      <c r="H162" s="4"/>
      <c r="I162" s="59"/>
    </row>
    <row r="163" spans="1:9" ht="17">
      <c r="A163" s="58"/>
      <c r="H163" s="4"/>
      <c r="I163" s="59"/>
    </row>
    <row r="164" spans="1:9" ht="17">
      <c r="A164" s="58"/>
      <c r="H164" s="4"/>
      <c r="I164" s="60"/>
    </row>
    <row r="165" spans="1:9" ht="17">
      <c r="A165" s="58"/>
      <c r="H165" s="4"/>
      <c r="I165" s="59"/>
    </row>
    <row r="166" spans="1:9" ht="17">
      <c r="A166" s="58"/>
      <c r="H166" s="4"/>
      <c r="I166" s="59"/>
    </row>
    <row r="167" spans="1:9" ht="17">
      <c r="A167" s="58"/>
      <c r="H167" s="4"/>
      <c r="I167" s="59"/>
    </row>
    <row r="168" spans="1:9" ht="17">
      <c r="A168" s="58"/>
      <c r="H168" s="4"/>
      <c r="I168" s="59"/>
    </row>
    <row r="169" spans="1:9" ht="17">
      <c r="A169" s="58"/>
      <c r="H169" s="4"/>
      <c r="I169" s="60"/>
    </row>
    <row r="170" spans="1:9">
      <c r="A170" s="4"/>
      <c r="H170" s="4"/>
    </row>
    <row r="171" spans="1:9">
      <c r="A171" s="4"/>
      <c r="H171" s="4"/>
    </row>
    <row r="172" spans="1:9">
      <c r="A172" s="4"/>
      <c r="H172" s="4"/>
    </row>
    <row r="173" spans="1:9">
      <c r="A173" s="4"/>
      <c r="H173" s="4"/>
    </row>
    <row r="174" spans="1:9">
      <c r="A174" s="5"/>
      <c r="B174" s="5"/>
    </row>
    <row r="175" spans="1:9">
      <c r="A175" s="5"/>
      <c r="B175" s="5"/>
    </row>
    <row r="176" spans="1:9">
      <c r="A176" s="5"/>
      <c r="B176" s="5"/>
    </row>
    <row r="181" spans="1:9" s="195" customFormat="1" ht="30.75" customHeight="1">
      <c r="A181" s="713" t="s">
        <v>104</v>
      </c>
      <c r="B181" s="713"/>
      <c r="C181" s="713"/>
      <c r="D181" s="713"/>
      <c r="E181" s="713"/>
      <c r="F181" s="713"/>
      <c r="G181" s="713"/>
      <c r="H181" s="713"/>
      <c r="I181" s="713"/>
    </row>
    <row r="182" spans="1:9" ht="51">
      <c r="A182" s="2" t="s">
        <v>0</v>
      </c>
      <c r="B182" s="2" t="s">
        <v>3</v>
      </c>
      <c r="C182" s="2" t="s">
        <v>38</v>
      </c>
      <c r="D182" s="2" t="s">
        <v>5</v>
      </c>
      <c r="E182" s="2" t="s">
        <v>6</v>
      </c>
      <c r="F182" s="2" t="s">
        <v>2</v>
      </c>
      <c r="G182" s="2" t="s">
        <v>10</v>
      </c>
      <c r="H182" s="2" t="s">
        <v>4</v>
      </c>
      <c r="I182" s="2" t="s">
        <v>1</v>
      </c>
    </row>
    <row r="183" spans="1:9" ht="17">
      <c r="A183" s="6">
        <v>1</v>
      </c>
      <c r="B183" s="133" t="s">
        <v>31</v>
      </c>
      <c r="C183" s="133">
        <v>83.149000000000001</v>
      </c>
      <c r="D183" s="36">
        <v>21.762</v>
      </c>
      <c r="E183" s="36" t="s">
        <v>76</v>
      </c>
      <c r="F183" s="36">
        <v>28</v>
      </c>
      <c r="G183" s="36" t="s">
        <v>9</v>
      </c>
      <c r="H183" s="133" t="s">
        <v>380</v>
      </c>
      <c r="I183" s="11" t="s">
        <v>33</v>
      </c>
    </row>
    <row r="184" spans="1:9" ht="17">
      <c r="A184" s="6">
        <v>2</v>
      </c>
      <c r="B184" s="133" t="s">
        <v>31</v>
      </c>
      <c r="C184" s="133">
        <v>39.078000000000003</v>
      </c>
      <c r="D184" s="40" t="s">
        <v>105</v>
      </c>
      <c r="E184" s="36" t="s">
        <v>73</v>
      </c>
      <c r="F184" s="36">
        <v>28</v>
      </c>
      <c r="G184" s="36" t="s">
        <v>9</v>
      </c>
      <c r="H184" s="133" t="s">
        <v>381</v>
      </c>
      <c r="I184" s="11" t="s">
        <v>33</v>
      </c>
    </row>
    <row r="185" spans="1:9" ht="17">
      <c r="A185" s="6">
        <v>3</v>
      </c>
      <c r="B185" s="133" t="s">
        <v>31</v>
      </c>
      <c r="C185" s="133">
        <v>94.197000000000003</v>
      </c>
      <c r="D185" s="36">
        <v>34.401000000000003</v>
      </c>
      <c r="E185" s="36" t="s">
        <v>78</v>
      </c>
      <c r="F185" s="36">
        <v>28</v>
      </c>
      <c r="G185" s="36" t="s">
        <v>8</v>
      </c>
      <c r="H185" s="22"/>
      <c r="I185" s="11" t="s">
        <v>7</v>
      </c>
    </row>
    <row r="186" spans="1:9" ht="17">
      <c r="A186" s="6">
        <v>4</v>
      </c>
      <c r="B186" s="61" t="s">
        <v>23</v>
      </c>
      <c r="C186" s="133"/>
      <c r="D186" s="36"/>
      <c r="E186" s="36"/>
      <c r="F186" s="36">
        <v>28</v>
      </c>
      <c r="G186" s="36"/>
      <c r="H186" s="22"/>
      <c r="I186" s="114" t="s">
        <v>379</v>
      </c>
    </row>
    <row r="187" spans="1:9" ht="17">
      <c r="A187" s="6">
        <v>5</v>
      </c>
      <c r="B187" s="61" t="s">
        <v>23</v>
      </c>
      <c r="C187" s="123"/>
      <c r="D187" s="36"/>
      <c r="E187" s="40"/>
      <c r="F187" s="36">
        <v>28</v>
      </c>
      <c r="G187" s="36"/>
      <c r="H187" s="22"/>
      <c r="I187" s="114" t="s">
        <v>379</v>
      </c>
    </row>
    <row r="188" spans="1:9" ht="17">
      <c r="A188" s="6">
        <v>6</v>
      </c>
      <c r="B188" s="61" t="s">
        <v>43</v>
      </c>
      <c r="C188" s="123"/>
      <c r="D188" s="40"/>
      <c r="E188" s="36"/>
      <c r="F188" s="36">
        <v>28</v>
      </c>
      <c r="G188" s="36"/>
      <c r="H188" s="22"/>
      <c r="I188" s="114"/>
    </row>
    <row r="189" spans="1:9" ht="17">
      <c r="A189" s="6">
        <v>7</v>
      </c>
      <c r="B189" s="61" t="s">
        <v>215</v>
      </c>
      <c r="C189" s="133"/>
      <c r="D189" s="41"/>
      <c r="E189" s="40"/>
      <c r="F189" s="36">
        <v>28</v>
      </c>
      <c r="G189" s="36"/>
      <c r="H189" s="22"/>
      <c r="I189" s="114"/>
    </row>
    <row r="190" spans="1:9" ht="17">
      <c r="A190" s="6">
        <v>8</v>
      </c>
      <c r="B190" s="61" t="s">
        <v>1123</v>
      </c>
      <c r="C190" s="133"/>
      <c r="D190" s="36"/>
      <c r="E190" s="36"/>
      <c r="F190" s="36">
        <v>28</v>
      </c>
      <c r="G190" s="36"/>
      <c r="H190" s="22"/>
      <c r="I190" s="114" t="s">
        <v>1124</v>
      </c>
    </row>
    <row r="191" spans="1:9" ht="17">
      <c r="A191" s="6">
        <v>9</v>
      </c>
      <c r="B191" s="61" t="s">
        <v>1123</v>
      </c>
      <c r="C191" s="133"/>
      <c r="D191" s="40"/>
      <c r="E191" s="40"/>
      <c r="F191" s="36">
        <v>28</v>
      </c>
      <c r="G191" s="36"/>
      <c r="H191" s="22"/>
      <c r="I191" s="114" t="s">
        <v>1124</v>
      </c>
    </row>
    <row r="192" spans="1:9" ht="17">
      <c r="A192" s="6">
        <v>10</v>
      </c>
      <c r="B192" s="133" t="s">
        <v>31</v>
      </c>
      <c r="C192" s="133">
        <v>94.206999999999994</v>
      </c>
      <c r="D192" s="36">
        <v>33.991</v>
      </c>
      <c r="E192" s="36" t="s">
        <v>106</v>
      </c>
      <c r="F192" s="36">
        <v>28</v>
      </c>
      <c r="G192" s="36" t="s">
        <v>8</v>
      </c>
      <c r="H192" s="22"/>
      <c r="I192" s="11" t="s">
        <v>7</v>
      </c>
    </row>
    <row r="193" spans="1:9" ht="17">
      <c r="A193" s="6">
        <v>11</v>
      </c>
      <c r="B193" s="61" t="s">
        <v>215</v>
      </c>
      <c r="C193" s="133" t="s">
        <v>107</v>
      </c>
      <c r="D193" s="46"/>
      <c r="E193" s="40"/>
      <c r="F193" s="36">
        <v>28</v>
      </c>
      <c r="G193" s="36" t="s">
        <v>8</v>
      </c>
      <c r="H193" s="22"/>
      <c r="I193" s="11"/>
    </row>
    <row r="194" spans="1:9" ht="17">
      <c r="A194" s="6">
        <v>12</v>
      </c>
      <c r="B194" s="133" t="s">
        <v>31</v>
      </c>
      <c r="C194" s="133">
        <v>94.236999999999995</v>
      </c>
      <c r="D194" s="46">
        <v>34.719000000000001</v>
      </c>
      <c r="E194" s="40" t="s">
        <v>73</v>
      </c>
      <c r="F194" s="36">
        <v>28</v>
      </c>
      <c r="G194" s="36" t="s">
        <v>8</v>
      </c>
      <c r="H194" s="22"/>
      <c r="I194" s="11" t="s">
        <v>7</v>
      </c>
    </row>
    <row r="195" spans="1:9" ht="17">
      <c r="A195" s="6">
        <v>13</v>
      </c>
      <c r="B195" s="133" t="s">
        <v>31</v>
      </c>
      <c r="C195" s="134">
        <v>94211</v>
      </c>
      <c r="D195" s="46">
        <v>23.17</v>
      </c>
      <c r="E195" s="40" t="s">
        <v>78</v>
      </c>
      <c r="F195" s="36">
        <v>28</v>
      </c>
      <c r="G195" s="36" t="s">
        <v>8</v>
      </c>
      <c r="H195" s="22"/>
      <c r="I195" s="11" t="s">
        <v>7</v>
      </c>
    </row>
    <row r="196" spans="1:9" ht="17">
      <c r="A196" s="6">
        <v>14</v>
      </c>
      <c r="B196" s="133" t="s">
        <v>31</v>
      </c>
      <c r="C196" s="134">
        <v>94242</v>
      </c>
      <c r="D196" s="46">
        <v>20.654</v>
      </c>
      <c r="E196" s="40" t="s">
        <v>74</v>
      </c>
      <c r="F196" s="36">
        <v>28</v>
      </c>
      <c r="G196" s="36" t="s">
        <v>8</v>
      </c>
      <c r="H196" s="22"/>
      <c r="I196" s="11" t="s">
        <v>7</v>
      </c>
    </row>
    <row r="197" spans="1:9" ht="17">
      <c r="A197" s="6">
        <v>15</v>
      </c>
      <c r="B197" s="133" t="s">
        <v>31</v>
      </c>
      <c r="C197" s="134">
        <v>94201</v>
      </c>
      <c r="D197" s="46">
        <v>23.170999999999999</v>
      </c>
      <c r="E197" s="40" t="s">
        <v>75</v>
      </c>
      <c r="F197" s="36">
        <v>28</v>
      </c>
      <c r="G197" s="36" t="s">
        <v>8</v>
      </c>
      <c r="H197" s="22"/>
      <c r="I197" s="11" t="s">
        <v>7</v>
      </c>
    </row>
    <row r="198" spans="1:9" ht="17">
      <c r="A198" s="6">
        <v>16</v>
      </c>
      <c r="B198" s="133" t="s">
        <v>31</v>
      </c>
      <c r="C198" s="134">
        <v>94037</v>
      </c>
      <c r="D198" s="39">
        <v>24281</v>
      </c>
      <c r="E198" s="40" t="s">
        <v>108</v>
      </c>
      <c r="F198" s="36">
        <v>28</v>
      </c>
      <c r="G198" s="36" t="s">
        <v>8</v>
      </c>
      <c r="H198" s="22"/>
      <c r="I198" s="11" t="s">
        <v>7</v>
      </c>
    </row>
    <row r="199" spans="1:9" ht="17">
      <c r="A199" s="6">
        <v>17</v>
      </c>
      <c r="B199" s="133" t="s">
        <v>31</v>
      </c>
      <c r="C199" s="134">
        <v>94037</v>
      </c>
      <c r="D199" s="39">
        <v>20281</v>
      </c>
      <c r="E199" s="40" t="s">
        <v>78</v>
      </c>
      <c r="F199" s="36">
        <v>28</v>
      </c>
      <c r="G199" s="36" t="s">
        <v>8</v>
      </c>
      <c r="H199" s="22"/>
      <c r="I199" s="11" t="s">
        <v>7</v>
      </c>
    </row>
    <row r="200" spans="1:9" ht="17">
      <c r="A200" s="6">
        <v>18</v>
      </c>
      <c r="B200" s="133" t="s">
        <v>31</v>
      </c>
      <c r="C200" s="134">
        <v>86154</v>
      </c>
      <c r="D200" s="36" t="s">
        <v>109</v>
      </c>
      <c r="E200" s="36" t="s">
        <v>103</v>
      </c>
      <c r="F200" s="36">
        <v>28</v>
      </c>
      <c r="G200" s="36" t="s">
        <v>9</v>
      </c>
      <c r="H200" s="134" t="s">
        <v>382</v>
      </c>
      <c r="I200" s="11" t="s">
        <v>33</v>
      </c>
    </row>
    <row r="201" spans="1:9">
      <c r="A201" s="4"/>
      <c r="B201" s="4"/>
    </row>
    <row r="202" spans="1:9">
      <c r="A202" s="4"/>
      <c r="B202" s="4"/>
    </row>
    <row r="203" spans="1:9">
      <c r="A203" s="4"/>
      <c r="B203" s="4"/>
    </row>
    <row r="204" spans="1:9">
      <c r="A204" s="4"/>
      <c r="B204" s="4"/>
    </row>
    <row r="205" spans="1:9">
      <c r="A205" s="5"/>
      <c r="B205" s="5"/>
    </row>
    <row r="206" spans="1:9">
      <c r="A206" s="5"/>
      <c r="B206" s="5"/>
    </row>
    <row r="207" spans="1:9">
      <c r="A207" s="5"/>
      <c r="B207" s="5"/>
    </row>
  </sheetData>
  <mergeCells count="11">
    <mergeCell ref="A1:I1"/>
    <mergeCell ref="A2:I2"/>
    <mergeCell ref="A4:I4"/>
    <mergeCell ref="A25:I25"/>
    <mergeCell ref="A46:I46"/>
    <mergeCell ref="A181:I181"/>
    <mergeCell ref="A67:I67"/>
    <mergeCell ref="A88:I88"/>
    <mergeCell ref="A109:I109"/>
    <mergeCell ref="A129:I129"/>
    <mergeCell ref="A150:I150"/>
  </mergeCells>
  <pageMargins left="0" right="0" top="0.19685039370078741" bottom="0.74803149606299213" header="0.31496062992125984" footer="0.31496062992125984"/>
  <pageSetup paperSize="9"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8"/>
  <sheetViews>
    <sheetView topLeftCell="A169" zoomScale="115" zoomScaleNormal="115" workbookViewId="0">
      <selection activeCell="D302" sqref="D302"/>
    </sheetView>
  </sheetViews>
  <sheetFormatPr defaultColWidth="9.1796875" defaultRowHeight="17"/>
  <cols>
    <col min="1" max="1" width="9.453125" style="495" customWidth="1"/>
    <col min="2" max="2" width="16.1796875" style="501" customWidth="1"/>
    <col min="3" max="3" width="16.81640625" style="495" customWidth="1"/>
    <col min="4" max="4" width="9.453125" style="495" customWidth="1"/>
    <col min="5" max="5" width="11.7265625" style="495" customWidth="1"/>
    <col min="6" max="6" width="12.81640625" style="495" customWidth="1"/>
    <col min="7" max="7" width="10.7265625" style="495" customWidth="1"/>
    <col min="8" max="8" width="15.81640625" style="480" customWidth="1"/>
    <col min="9" max="9" width="19.7265625" style="501" customWidth="1"/>
    <col min="10" max="16384" width="9.1796875" style="472"/>
  </cols>
  <sheetData>
    <row r="1" spans="1:9" s="471" customFormat="1" ht="25.5">
      <c r="A1" s="717" t="s">
        <v>11</v>
      </c>
      <c r="B1" s="717"/>
      <c r="C1" s="717"/>
      <c r="D1" s="717"/>
      <c r="E1" s="717"/>
      <c r="F1" s="717"/>
      <c r="G1" s="717"/>
      <c r="H1" s="717"/>
      <c r="I1" s="717"/>
    </row>
    <row r="2" spans="1:9" s="471" customFormat="1" ht="25.5">
      <c r="A2" s="717" t="s">
        <v>1606</v>
      </c>
      <c r="B2" s="717"/>
      <c r="C2" s="717"/>
      <c r="D2" s="717"/>
      <c r="E2" s="717"/>
      <c r="F2" s="717"/>
      <c r="G2" s="717"/>
      <c r="H2" s="717"/>
      <c r="I2" s="717"/>
    </row>
    <row r="3" spans="1:9" s="502" customFormat="1" ht="15" customHeight="1">
      <c r="A3" s="715" t="s">
        <v>1149</v>
      </c>
      <c r="B3" s="715"/>
      <c r="C3" s="715"/>
      <c r="D3" s="715"/>
      <c r="E3" s="715"/>
      <c r="F3" s="715"/>
      <c r="G3" s="715"/>
      <c r="H3" s="715"/>
      <c r="I3" s="715"/>
    </row>
    <row r="4" spans="1:9" s="502" customFormat="1" ht="33" customHeight="1">
      <c r="A4" s="68" t="s">
        <v>1126</v>
      </c>
      <c r="B4" s="473" t="s">
        <v>3</v>
      </c>
      <c r="C4" s="68" t="s">
        <v>38</v>
      </c>
      <c r="D4" s="68" t="s">
        <v>5</v>
      </c>
      <c r="E4" s="68" t="s">
        <v>6</v>
      </c>
      <c r="F4" s="68" t="s">
        <v>2</v>
      </c>
      <c r="G4" s="68" t="s">
        <v>10</v>
      </c>
      <c r="H4" s="474" t="s">
        <v>4</v>
      </c>
      <c r="I4" s="473" t="s">
        <v>1127</v>
      </c>
    </row>
    <row r="5" spans="1:9" s="502" customFormat="1" ht="15" customHeight="1">
      <c r="A5" s="475">
        <v>1</v>
      </c>
      <c r="B5" s="385" t="s">
        <v>54</v>
      </c>
      <c r="C5" s="503"/>
      <c r="D5" s="503"/>
      <c r="E5" s="476"/>
      <c r="F5" s="477">
        <v>15</v>
      </c>
      <c r="G5" s="476"/>
      <c r="H5" s="478"/>
      <c r="I5" s="479" t="s">
        <v>1142</v>
      </c>
    </row>
    <row r="6" spans="1:9" s="502" customFormat="1" ht="15" customHeight="1">
      <c r="A6" s="475">
        <v>2</v>
      </c>
      <c r="B6" s="385" t="s">
        <v>124</v>
      </c>
      <c r="C6" s="490"/>
      <c r="D6" s="490"/>
      <c r="E6" s="476"/>
      <c r="F6" s="477">
        <v>15</v>
      </c>
      <c r="G6" s="476"/>
      <c r="H6" s="478"/>
      <c r="I6" s="479" t="s">
        <v>1161</v>
      </c>
    </row>
    <row r="7" spans="1:9" s="502" customFormat="1" ht="15" customHeight="1">
      <c r="A7" s="475">
        <v>3</v>
      </c>
      <c r="B7" s="379" t="s">
        <v>31</v>
      </c>
      <c r="C7" s="490">
        <v>56.004300000000001</v>
      </c>
      <c r="D7" s="389">
        <v>16.8</v>
      </c>
      <c r="E7" s="476">
        <v>0.3</v>
      </c>
      <c r="F7" s="477">
        <v>15</v>
      </c>
      <c r="G7" s="476" t="s">
        <v>110</v>
      </c>
      <c r="H7" s="504"/>
      <c r="I7" s="479" t="s">
        <v>1128</v>
      </c>
    </row>
    <row r="8" spans="1:9" s="502" customFormat="1" ht="15" customHeight="1">
      <c r="A8" s="475">
        <v>4</v>
      </c>
      <c r="B8" s="385" t="s">
        <v>54</v>
      </c>
      <c r="C8" s="490"/>
      <c r="D8" s="490"/>
      <c r="E8" s="476"/>
      <c r="F8" s="477">
        <v>15</v>
      </c>
      <c r="G8" s="476"/>
      <c r="H8" s="478"/>
      <c r="I8" s="479" t="s">
        <v>1142</v>
      </c>
    </row>
    <row r="9" spans="1:9" s="502" customFormat="1" ht="15" customHeight="1">
      <c r="A9" s="475">
        <v>5</v>
      </c>
      <c r="B9" s="385" t="s">
        <v>124</v>
      </c>
      <c r="C9" s="490"/>
      <c r="D9" s="490"/>
      <c r="E9" s="476"/>
      <c r="F9" s="477">
        <v>15</v>
      </c>
      <c r="G9" s="476"/>
      <c r="H9" s="478"/>
      <c r="I9" s="479" t="s">
        <v>1161</v>
      </c>
    </row>
    <row r="10" spans="1:9" s="502" customFormat="1" ht="15" customHeight="1">
      <c r="A10" s="475">
        <v>6</v>
      </c>
      <c r="B10" s="385" t="s">
        <v>124</v>
      </c>
      <c r="C10" s="490"/>
      <c r="D10" s="490"/>
      <c r="E10" s="476"/>
      <c r="F10" s="477">
        <v>15</v>
      </c>
      <c r="G10" s="476"/>
      <c r="H10" s="478"/>
      <c r="I10" s="479" t="s">
        <v>1165</v>
      </c>
    </row>
    <row r="11" spans="1:9" s="502" customFormat="1" ht="15" customHeight="1">
      <c r="A11" s="475">
        <v>7</v>
      </c>
      <c r="B11" s="379" t="s">
        <v>31</v>
      </c>
      <c r="C11" s="490">
        <v>42.802399999999999</v>
      </c>
      <c r="D11" s="490">
        <v>13.05</v>
      </c>
      <c r="E11" s="476">
        <v>0.3</v>
      </c>
      <c r="F11" s="477">
        <v>15</v>
      </c>
      <c r="G11" s="476" t="s">
        <v>9</v>
      </c>
      <c r="H11" s="478" t="s">
        <v>545</v>
      </c>
      <c r="I11" s="479" t="s">
        <v>1129</v>
      </c>
    </row>
    <row r="12" spans="1:9" s="502" customFormat="1" ht="15" customHeight="1">
      <c r="A12" s="475">
        <v>8</v>
      </c>
      <c r="B12" s="379" t="s">
        <v>31</v>
      </c>
      <c r="C12" s="490">
        <v>48.539099999999998</v>
      </c>
      <c r="D12" s="490">
        <v>15.05</v>
      </c>
      <c r="E12" s="476">
        <v>0.31</v>
      </c>
      <c r="F12" s="477">
        <v>15</v>
      </c>
      <c r="G12" s="476" t="s">
        <v>110</v>
      </c>
      <c r="H12" s="478"/>
      <c r="I12" s="481" t="s">
        <v>117</v>
      </c>
    </row>
    <row r="13" spans="1:9" s="502" customFormat="1" ht="15" customHeight="1">
      <c r="A13" s="475">
        <v>9</v>
      </c>
      <c r="B13" s="385" t="s">
        <v>1162</v>
      </c>
      <c r="C13" s="490"/>
      <c r="D13" s="490"/>
      <c r="E13" s="476"/>
      <c r="F13" s="477">
        <v>15</v>
      </c>
      <c r="G13" s="476"/>
      <c r="H13" s="478"/>
      <c r="I13" s="479" t="s">
        <v>1143</v>
      </c>
    </row>
    <row r="14" spans="1:9" s="502" customFormat="1" ht="15" customHeight="1">
      <c r="A14" s="475">
        <v>10</v>
      </c>
      <c r="B14" s="385" t="s">
        <v>1162</v>
      </c>
      <c r="C14" s="490"/>
      <c r="D14" s="490"/>
      <c r="E14" s="476"/>
      <c r="F14" s="477">
        <v>15</v>
      </c>
      <c r="G14" s="476"/>
      <c r="H14" s="478"/>
      <c r="I14" s="479" t="s">
        <v>1143</v>
      </c>
    </row>
    <row r="15" spans="1:9" s="502" customFormat="1" ht="15" customHeight="1">
      <c r="A15" s="475">
        <v>11</v>
      </c>
      <c r="B15" s="385" t="s">
        <v>124</v>
      </c>
      <c r="C15" s="490"/>
      <c r="D15" s="490"/>
      <c r="E15" s="476"/>
      <c r="F15" s="477">
        <v>15</v>
      </c>
      <c r="G15" s="476"/>
      <c r="H15" s="478"/>
      <c r="I15" s="479" t="s">
        <v>1165</v>
      </c>
    </row>
    <row r="16" spans="1:9" s="502" customFormat="1" ht="15" customHeight="1">
      <c r="A16" s="475">
        <v>12</v>
      </c>
      <c r="B16" s="379" t="s">
        <v>31</v>
      </c>
      <c r="C16" s="490">
        <v>48.5441</v>
      </c>
      <c r="D16" s="490">
        <v>14.55</v>
      </c>
      <c r="E16" s="476">
        <v>0.3</v>
      </c>
      <c r="F16" s="477">
        <v>15</v>
      </c>
      <c r="G16" s="476" t="s">
        <v>110</v>
      </c>
      <c r="H16" s="478"/>
      <c r="I16" s="481" t="s">
        <v>117</v>
      </c>
    </row>
    <row r="17" spans="1:9" s="502" customFormat="1" ht="15" customHeight="1">
      <c r="A17" s="475">
        <v>13</v>
      </c>
      <c r="B17" s="385" t="s">
        <v>23</v>
      </c>
      <c r="C17" s="490"/>
      <c r="D17" s="490"/>
      <c r="E17" s="476"/>
      <c r="F17" s="477">
        <v>15</v>
      </c>
      <c r="G17" s="476"/>
      <c r="H17" s="478"/>
      <c r="I17" s="479" t="s">
        <v>1144</v>
      </c>
    </row>
    <row r="18" spans="1:9" s="502" customFormat="1" ht="15" customHeight="1">
      <c r="A18" s="475">
        <v>14</v>
      </c>
      <c r="B18" s="385" t="s">
        <v>23</v>
      </c>
      <c r="C18" s="490"/>
      <c r="D18" s="490"/>
      <c r="E18" s="476"/>
      <c r="F18" s="477">
        <v>15</v>
      </c>
      <c r="G18" s="476"/>
      <c r="H18" s="478"/>
      <c r="I18" s="479" t="s">
        <v>1144</v>
      </c>
    </row>
    <row r="19" spans="1:9" s="502" customFormat="1" ht="15" customHeight="1">
      <c r="A19" s="475">
        <v>15</v>
      </c>
      <c r="B19" s="379" t="s">
        <v>31</v>
      </c>
      <c r="C19" s="490">
        <v>42.066800000000001</v>
      </c>
      <c r="D19" s="490">
        <v>12.84</v>
      </c>
      <c r="E19" s="476">
        <v>0.30499999999999999</v>
      </c>
      <c r="F19" s="477">
        <v>15</v>
      </c>
      <c r="G19" s="476" t="s">
        <v>9</v>
      </c>
      <c r="H19" s="478">
        <v>6.2969999999999997</v>
      </c>
      <c r="I19" s="481" t="s">
        <v>33</v>
      </c>
    </row>
    <row r="20" spans="1:9" s="502" customFormat="1" ht="15" customHeight="1">
      <c r="A20" s="475">
        <v>16</v>
      </c>
      <c r="B20" s="385" t="s">
        <v>1145</v>
      </c>
      <c r="C20" s="490"/>
      <c r="D20" s="490"/>
      <c r="E20" s="476"/>
      <c r="F20" s="477">
        <v>15</v>
      </c>
      <c r="G20" s="476"/>
      <c r="H20" s="478"/>
      <c r="I20" s="479" t="s">
        <v>1146</v>
      </c>
    </row>
    <row r="21" spans="1:9" s="502" customFormat="1" ht="15" customHeight="1">
      <c r="A21" s="475">
        <v>17</v>
      </c>
      <c r="B21" s="385" t="s">
        <v>1156</v>
      </c>
      <c r="C21" s="490"/>
      <c r="D21" s="490"/>
      <c r="E21" s="476"/>
      <c r="F21" s="477">
        <v>15</v>
      </c>
      <c r="G21" s="476"/>
      <c r="H21" s="478"/>
      <c r="I21" s="479" t="s">
        <v>1143</v>
      </c>
    </row>
    <row r="22" spans="1:9" s="502" customFormat="1" ht="15" customHeight="1">
      <c r="A22" s="475">
        <v>18</v>
      </c>
      <c r="B22" s="379" t="s">
        <v>31</v>
      </c>
      <c r="C22" s="490">
        <v>9.6935000000000002</v>
      </c>
      <c r="D22" s="490">
        <v>2.5</v>
      </c>
      <c r="E22" s="476">
        <v>0.25</v>
      </c>
      <c r="F22" s="477">
        <v>15</v>
      </c>
      <c r="G22" s="476" t="s">
        <v>9</v>
      </c>
      <c r="H22" s="478">
        <v>38.68</v>
      </c>
      <c r="I22" s="479"/>
    </row>
    <row r="23" spans="1:9" s="507" customFormat="1" ht="15" customHeight="1">
      <c r="A23" s="482"/>
      <c r="B23" s="505"/>
      <c r="C23" s="506"/>
      <c r="D23" s="506"/>
      <c r="E23" s="483"/>
      <c r="F23" s="484"/>
      <c r="G23" s="483"/>
      <c r="H23" s="485"/>
      <c r="I23" s="486"/>
    </row>
    <row r="24" spans="1:9" s="508" customFormat="1" ht="15" customHeight="1">
      <c r="A24" s="715" t="s">
        <v>1150</v>
      </c>
      <c r="B24" s="715"/>
      <c r="C24" s="715"/>
      <c r="D24" s="715"/>
      <c r="E24" s="715"/>
      <c r="F24" s="715"/>
      <c r="G24" s="715"/>
      <c r="H24" s="715"/>
      <c r="I24" s="715"/>
    </row>
    <row r="25" spans="1:9" s="502" customFormat="1" ht="31.5" customHeight="1">
      <c r="A25" s="487" t="s">
        <v>1126</v>
      </c>
      <c r="B25" s="473" t="s">
        <v>3</v>
      </c>
      <c r="C25" s="68" t="s">
        <v>38</v>
      </c>
      <c r="D25" s="68" t="s">
        <v>5</v>
      </c>
      <c r="E25" s="68" t="s">
        <v>6</v>
      </c>
      <c r="F25" s="68" t="s">
        <v>2</v>
      </c>
      <c r="G25" s="68" t="s">
        <v>10</v>
      </c>
      <c r="H25" s="474" t="s">
        <v>4</v>
      </c>
      <c r="I25" s="473" t="s">
        <v>1127</v>
      </c>
    </row>
    <row r="26" spans="1:9" s="502" customFormat="1" ht="15" customHeight="1">
      <c r="A26" s="475">
        <v>1</v>
      </c>
      <c r="B26" s="385" t="s">
        <v>23</v>
      </c>
      <c r="C26" s="503"/>
      <c r="D26" s="503"/>
      <c r="E26" s="488"/>
      <c r="F26" s="481">
        <v>2</v>
      </c>
      <c r="G26" s="481"/>
      <c r="H26" s="478"/>
      <c r="I26" s="479" t="s">
        <v>1147</v>
      </c>
    </row>
    <row r="27" spans="1:9" s="502" customFormat="1" ht="15" customHeight="1">
      <c r="A27" s="475">
        <v>2</v>
      </c>
      <c r="B27" s="379" t="s">
        <v>31</v>
      </c>
      <c r="C27" s="509">
        <v>4.6821000000000002</v>
      </c>
      <c r="D27" s="490">
        <v>1.25</v>
      </c>
      <c r="E27" s="476">
        <v>0.26700000000000002</v>
      </c>
      <c r="F27" s="481">
        <v>2</v>
      </c>
      <c r="G27" s="481" t="s">
        <v>110</v>
      </c>
      <c r="H27" s="478"/>
      <c r="I27" s="481" t="s">
        <v>117</v>
      </c>
    </row>
    <row r="28" spans="1:9" s="502" customFormat="1" ht="15" customHeight="1">
      <c r="A28" s="475">
        <v>3</v>
      </c>
      <c r="B28" s="385" t="s">
        <v>354</v>
      </c>
      <c r="C28" s="509"/>
      <c r="D28" s="490"/>
      <c r="E28" s="476"/>
      <c r="F28" s="481">
        <v>2</v>
      </c>
      <c r="G28" s="481"/>
      <c r="H28" s="478"/>
      <c r="I28" s="479" t="s">
        <v>1140</v>
      </c>
    </row>
    <row r="29" spans="1:9" s="502" customFormat="1" ht="15" customHeight="1">
      <c r="A29" s="475">
        <v>4</v>
      </c>
      <c r="B29" s="385" t="s">
        <v>54</v>
      </c>
      <c r="C29" s="509"/>
      <c r="D29" s="490"/>
      <c r="E29" s="476"/>
      <c r="F29" s="481">
        <v>2</v>
      </c>
      <c r="G29" s="481"/>
      <c r="H29" s="478"/>
      <c r="I29" s="479" t="s">
        <v>1141</v>
      </c>
    </row>
    <row r="30" spans="1:9" s="502" customFormat="1" ht="15" customHeight="1">
      <c r="A30" s="475">
        <v>5</v>
      </c>
      <c r="B30" s="379" t="s">
        <v>31</v>
      </c>
      <c r="C30" s="509">
        <v>4.6791999999999998</v>
      </c>
      <c r="D30" s="490">
        <v>1.22</v>
      </c>
      <c r="E30" s="476">
        <v>0.26</v>
      </c>
      <c r="F30" s="481">
        <v>2</v>
      </c>
      <c r="G30" s="481" t="s">
        <v>110</v>
      </c>
      <c r="H30" s="478"/>
      <c r="I30" s="481" t="s">
        <v>117</v>
      </c>
    </row>
    <row r="31" spans="1:9" s="502" customFormat="1" ht="15" customHeight="1">
      <c r="A31" s="475">
        <v>6</v>
      </c>
      <c r="B31" s="385" t="s">
        <v>354</v>
      </c>
      <c r="C31" s="509"/>
      <c r="D31" s="490"/>
      <c r="E31" s="476"/>
      <c r="F31" s="481">
        <v>2</v>
      </c>
      <c r="G31" s="481"/>
      <c r="H31" s="478"/>
      <c r="I31" s="479" t="s">
        <v>1148</v>
      </c>
    </row>
    <row r="32" spans="1:9" s="502" customFormat="1" ht="15" customHeight="1">
      <c r="A32" s="475">
        <v>7</v>
      </c>
      <c r="B32" s="385" t="s">
        <v>23</v>
      </c>
      <c r="C32" s="509"/>
      <c r="D32" s="490"/>
      <c r="E32" s="476"/>
      <c r="F32" s="481">
        <v>2</v>
      </c>
      <c r="G32" s="481"/>
      <c r="H32" s="478"/>
      <c r="I32" s="479" t="s">
        <v>1147</v>
      </c>
    </row>
    <row r="33" spans="1:9" s="502" customFormat="1" ht="15" customHeight="1">
      <c r="A33" s="475">
        <v>8</v>
      </c>
      <c r="B33" s="385" t="s">
        <v>23</v>
      </c>
      <c r="C33" s="509"/>
      <c r="D33" s="490"/>
      <c r="E33" s="476"/>
      <c r="F33" s="481">
        <v>2</v>
      </c>
      <c r="G33" s="481"/>
      <c r="H33" s="478"/>
      <c r="I33" s="479" t="s">
        <v>1148</v>
      </c>
    </row>
    <row r="34" spans="1:9" s="502" customFormat="1" ht="15" customHeight="1">
      <c r="A34" s="475">
        <v>9</v>
      </c>
      <c r="B34" s="385" t="s">
        <v>354</v>
      </c>
      <c r="C34" s="509"/>
      <c r="D34" s="490"/>
      <c r="E34" s="476"/>
      <c r="F34" s="481">
        <v>2</v>
      </c>
      <c r="G34" s="481"/>
      <c r="H34" s="478"/>
      <c r="I34" s="479" t="s">
        <v>1141</v>
      </c>
    </row>
    <row r="35" spans="1:9" s="502" customFormat="1" ht="15" customHeight="1">
      <c r="A35" s="475">
        <v>10</v>
      </c>
      <c r="B35" s="385" t="s">
        <v>354</v>
      </c>
      <c r="C35" s="509"/>
      <c r="D35" s="490"/>
      <c r="E35" s="476"/>
      <c r="F35" s="481">
        <v>2</v>
      </c>
      <c r="G35" s="481"/>
      <c r="H35" s="478"/>
      <c r="I35" s="479" t="s">
        <v>1141</v>
      </c>
    </row>
    <row r="36" spans="1:9" s="502" customFormat="1" ht="15" customHeight="1">
      <c r="A36" s="475">
        <v>11</v>
      </c>
      <c r="B36" s="379" t="s">
        <v>31</v>
      </c>
      <c r="C36" s="509">
        <v>4.6782000000000004</v>
      </c>
      <c r="D36" s="490">
        <v>1.4</v>
      </c>
      <c r="E36" s="476">
        <v>0.28999999999999998</v>
      </c>
      <c r="F36" s="481">
        <v>2</v>
      </c>
      <c r="G36" s="481" t="s">
        <v>110</v>
      </c>
      <c r="H36" s="478"/>
      <c r="I36" s="481" t="s">
        <v>117</v>
      </c>
    </row>
    <row r="37" spans="1:9" s="502" customFormat="1" ht="15" customHeight="1">
      <c r="A37" s="475">
        <v>12</v>
      </c>
      <c r="B37" s="379" t="s">
        <v>31</v>
      </c>
      <c r="C37" s="509">
        <v>3.5145</v>
      </c>
      <c r="D37" s="490"/>
      <c r="E37" s="476"/>
      <c r="F37" s="481">
        <v>2</v>
      </c>
      <c r="G37" s="481" t="s">
        <v>9</v>
      </c>
      <c r="H37" s="478">
        <v>1.1639999999999999</v>
      </c>
      <c r="I37" s="481" t="s">
        <v>33</v>
      </c>
    </row>
    <row r="38" spans="1:9" s="502" customFormat="1" ht="15" customHeight="1">
      <c r="A38" s="475">
        <v>13</v>
      </c>
      <c r="B38" s="379" t="s">
        <v>31</v>
      </c>
      <c r="C38" s="509">
        <v>1.1497999999999999</v>
      </c>
      <c r="D38" s="490">
        <v>0.3</v>
      </c>
      <c r="E38" s="476">
        <v>0.26100000000000001</v>
      </c>
      <c r="F38" s="481">
        <v>2</v>
      </c>
      <c r="G38" s="481" t="s">
        <v>9</v>
      </c>
      <c r="H38" s="478">
        <v>3.5089999999999999</v>
      </c>
      <c r="I38" s="481" t="s">
        <v>33</v>
      </c>
    </row>
    <row r="39" spans="1:9" s="502" customFormat="1" ht="15" customHeight="1">
      <c r="A39" s="475">
        <v>14</v>
      </c>
      <c r="B39" s="385" t="s">
        <v>54</v>
      </c>
      <c r="C39" s="509"/>
      <c r="D39" s="490"/>
      <c r="E39" s="476"/>
      <c r="F39" s="481">
        <v>2</v>
      </c>
      <c r="G39" s="481"/>
      <c r="H39" s="478"/>
      <c r="I39" s="479" t="s">
        <v>1141</v>
      </c>
    </row>
    <row r="40" spans="1:9" s="502" customFormat="1" ht="15" customHeight="1">
      <c r="A40" s="475">
        <v>15</v>
      </c>
      <c r="B40" s="379" t="s">
        <v>31</v>
      </c>
      <c r="C40" s="509">
        <v>1.169</v>
      </c>
      <c r="D40" s="490">
        <v>0.35</v>
      </c>
      <c r="E40" s="476">
        <v>0.26</v>
      </c>
      <c r="F40" s="481">
        <v>2</v>
      </c>
      <c r="G40" s="481" t="s">
        <v>9</v>
      </c>
      <c r="H40" s="478">
        <v>3.5089999999999999</v>
      </c>
      <c r="I40" s="481" t="s">
        <v>33</v>
      </c>
    </row>
    <row r="41" spans="1:9" s="502" customFormat="1" ht="15" customHeight="1">
      <c r="A41" s="475">
        <v>16</v>
      </c>
      <c r="B41" s="379" t="s">
        <v>31</v>
      </c>
      <c r="C41" s="509">
        <v>4.6806999999999999</v>
      </c>
      <c r="D41" s="490">
        <v>1.22</v>
      </c>
      <c r="E41" s="476">
        <v>0.26100000000000001</v>
      </c>
      <c r="F41" s="481">
        <v>2</v>
      </c>
      <c r="G41" s="481" t="s">
        <v>110</v>
      </c>
      <c r="H41" s="478"/>
      <c r="I41" s="481" t="s">
        <v>117</v>
      </c>
    </row>
    <row r="42" spans="1:9" s="502" customFormat="1" ht="15" customHeight="1">
      <c r="A42" s="475">
        <v>17</v>
      </c>
      <c r="B42" s="379" t="s">
        <v>31</v>
      </c>
      <c r="C42" s="509">
        <v>4.6776999999999997</v>
      </c>
      <c r="D42" s="490">
        <v>1.45</v>
      </c>
      <c r="E42" s="476">
        <v>0.31</v>
      </c>
      <c r="F42" s="481">
        <v>2</v>
      </c>
      <c r="G42" s="481" t="s">
        <v>110</v>
      </c>
      <c r="H42" s="478"/>
      <c r="I42" s="481" t="s">
        <v>117</v>
      </c>
    </row>
    <row r="43" spans="1:9" s="502" customFormat="1" ht="15" customHeight="1">
      <c r="A43" s="475">
        <v>18</v>
      </c>
      <c r="B43" s="379" t="s">
        <v>31</v>
      </c>
      <c r="C43" s="509">
        <v>4.6782000000000004</v>
      </c>
      <c r="D43" s="490">
        <v>1.48</v>
      </c>
      <c r="E43" s="476">
        <v>0.31</v>
      </c>
      <c r="F43" s="481">
        <v>2</v>
      </c>
      <c r="G43" s="481" t="s">
        <v>110</v>
      </c>
      <c r="H43" s="478"/>
      <c r="I43" s="481" t="s">
        <v>117</v>
      </c>
    </row>
    <row r="44" spans="1:9" s="507" customFormat="1" ht="15" customHeight="1">
      <c r="A44" s="482"/>
      <c r="B44" s="505"/>
      <c r="C44" s="510"/>
      <c r="D44" s="506"/>
      <c r="E44" s="483"/>
      <c r="F44" s="489"/>
      <c r="G44" s="489"/>
      <c r="H44" s="485"/>
      <c r="I44" s="486"/>
    </row>
    <row r="45" spans="1:9" s="507" customFormat="1" ht="15" customHeight="1">
      <c r="A45" s="482"/>
      <c r="B45" s="505"/>
      <c r="C45" s="510"/>
      <c r="D45" s="506"/>
      <c r="E45" s="483"/>
      <c r="F45" s="489"/>
      <c r="G45" s="489"/>
      <c r="H45" s="485"/>
      <c r="I45" s="486"/>
    </row>
    <row r="46" spans="1:9" s="511" customFormat="1" ht="15" customHeight="1">
      <c r="A46" s="715" t="s">
        <v>1151</v>
      </c>
      <c r="B46" s="715"/>
      <c r="C46" s="715"/>
      <c r="D46" s="715"/>
      <c r="E46" s="715"/>
      <c r="F46" s="715"/>
      <c r="G46" s="715"/>
      <c r="H46" s="715"/>
      <c r="I46" s="715"/>
    </row>
    <row r="47" spans="1:9" s="512" customFormat="1" ht="45" customHeight="1">
      <c r="A47" s="487" t="s">
        <v>1126</v>
      </c>
      <c r="B47" s="473" t="s">
        <v>3</v>
      </c>
      <c r="C47" s="68" t="s">
        <v>38</v>
      </c>
      <c r="D47" s="68" t="s">
        <v>5</v>
      </c>
      <c r="E47" s="68" t="s">
        <v>6</v>
      </c>
      <c r="F47" s="68" t="s">
        <v>2</v>
      </c>
      <c r="G47" s="68" t="s">
        <v>10</v>
      </c>
      <c r="H47" s="474" t="s">
        <v>4</v>
      </c>
      <c r="I47" s="473" t="s">
        <v>1127</v>
      </c>
    </row>
    <row r="48" spans="1:9" s="514" customFormat="1" ht="15" customHeight="1">
      <c r="A48" s="475">
        <v>1</v>
      </c>
      <c r="B48" s="379" t="s">
        <v>31</v>
      </c>
      <c r="C48" s="513">
        <v>29.0276</v>
      </c>
      <c r="D48" s="490">
        <v>8.56</v>
      </c>
      <c r="E48" s="476">
        <f t="shared" ref="E48:E57" si="0">SUM(D48/C48)</f>
        <v>0.29489175818875829</v>
      </c>
      <c r="F48" s="481">
        <v>18</v>
      </c>
      <c r="G48" s="481" t="s">
        <v>692</v>
      </c>
      <c r="H48" s="478" t="s">
        <v>377</v>
      </c>
      <c r="I48" s="479" t="s">
        <v>1154</v>
      </c>
    </row>
    <row r="49" spans="1:9" s="514" customFormat="1" ht="15" customHeight="1">
      <c r="A49" s="475">
        <v>2</v>
      </c>
      <c r="B49" s="379" t="s">
        <v>31</v>
      </c>
      <c r="C49" s="509">
        <v>29.299199999999999</v>
      </c>
      <c r="D49" s="490">
        <v>8.73</v>
      </c>
      <c r="E49" s="476">
        <f t="shared" si="0"/>
        <v>0.2979603538663172</v>
      </c>
      <c r="F49" s="481">
        <v>18</v>
      </c>
      <c r="G49" s="481" t="s">
        <v>692</v>
      </c>
      <c r="H49" s="478" t="s">
        <v>377</v>
      </c>
      <c r="I49" s="479" t="s">
        <v>1154</v>
      </c>
    </row>
    <row r="50" spans="1:9" s="514" customFormat="1" ht="15" customHeight="1">
      <c r="A50" s="475">
        <v>3</v>
      </c>
      <c r="B50" s="379" t="s">
        <v>31</v>
      </c>
      <c r="C50" s="509">
        <v>29.276700000000002</v>
      </c>
      <c r="D50" s="490">
        <v>8.7799999999999994</v>
      </c>
      <c r="E50" s="476">
        <f t="shared" si="0"/>
        <v>0.29989718786611874</v>
      </c>
      <c r="F50" s="481">
        <v>18</v>
      </c>
      <c r="G50" s="481" t="s">
        <v>9</v>
      </c>
      <c r="H50" s="389">
        <v>17.75</v>
      </c>
      <c r="I50" s="481" t="s">
        <v>33</v>
      </c>
    </row>
    <row r="51" spans="1:9" s="514" customFormat="1" ht="15" customHeight="1">
      <c r="A51" s="475">
        <v>4</v>
      </c>
      <c r="B51" s="379" t="s">
        <v>31</v>
      </c>
      <c r="C51" s="509">
        <v>29.287800000000001</v>
      </c>
      <c r="D51" s="490">
        <v>8.5500000000000007</v>
      </c>
      <c r="E51" s="476">
        <f t="shared" si="0"/>
        <v>0.29193042836949173</v>
      </c>
      <c r="F51" s="481">
        <v>18</v>
      </c>
      <c r="G51" s="481" t="s">
        <v>9</v>
      </c>
      <c r="H51" s="389">
        <v>10.69</v>
      </c>
      <c r="I51" s="481" t="s">
        <v>33</v>
      </c>
    </row>
    <row r="52" spans="1:9" s="514" customFormat="1" ht="15" customHeight="1">
      <c r="A52" s="475">
        <v>5</v>
      </c>
      <c r="B52" s="379" t="s">
        <v>31</v>
      </c>
      <c r="C52" s="509">
        <v>29.276700000000002</v>
      </c>
      <c r="D52" s="490">
        <v>8.4499999999999993</v>
      </c>
      <c r="E52" s="476">
        <f t="shared" si="0"/>
        <v>0.28862542567980676</v>
      </c>
      <c r="F52" s="481">
        <v>18</v>
      </c>
      <c r="G52" s="481" t="s">
        <v>9</v>
      </c>
      <c r="H52" s="389">
        <v>17.75</v>
      </c>
      <c r="I52" s="481" t="s">
        <v>33</v>
      </c>
    </row>
    <row r="53" spans="1:9" s="514" customFormat="1" ht="15" customHeight="1">
      <c r="A53" s="475">
        <v>6</v>
      </c>
      <c r="B53" s="379" t="s">
        <v>31</v>
      </c>
      <c r="C53" s="509">
        <v>29.276700000000002</v>
      </c>
      <c r="D53" s="490">
        <v>8.73</v>
      </c>
      <c r="E53" s="476">
        <f t="shared" si="0"/>
        <v>0.29818934511061695</v>
      </c>
      <c r="F53" s="481">
        <v>18</v>
      </c>
      <c r="G53" s="481" t="s">
        <v>9</v>
      </c>
      <c r="H53" s="389">
        <v>17.343</v>
      </c>
      <c r="I53" s="481" t="s">
        <v>33</v>
      </c>
    </row>
    <row r="54" spans="1:9" s="514" customFormat="1" ht="15" customHeight="1">
      <c r="A54" s="475">
        <v>7</v>
      </c>
      <c r="B54" s="379" t="s">
        <v>31</v>
      </c>
      <c r="C54" s="490">
        <v>62.47</v>
      </c>
      <c r="D54" s="490">
        <v>18.88</v>
      </c>
      <c r="E54" s="476">
        <f t="shared" si="0"/>
        <v>0.30222506803265564</v>
      </c>
      <c r="F54" s="481">
        <v>18</v>
      </c>
      <c r="G54" s="481" t="s">
        <v>9</v>
      </c>
      <c r="H54" s="478"/>
      <c r="I54" s="481" t="s">
        <v>117</v>
      </c>
    </row>
    <row r="55" spans="1:9" s="514" customFormat="1" ht="15" customHeight="1">
      <c r="A55" s="475">
        <v>8</v>
      </c>
      <c r="B55" s="379" t="s">
        <v>31</v>
      </c>
      <c r="C55" s="490">
        <v>62.47</v>
      </c>
      <c r="D55" s="490">
        <v>19.04</v>
      </c>
      <c r="E55" s="476">
        <f t="shared" si="0"/>
        <v>0.30478629742276292</v>
      </c>
      <c r="F55" s="481">
        <v>18</v>
      </c>
      <c r="G55" s="481" t="s">
        <v>110</v>
      </c>
      <c r="H55" s="478"/>
      <c r="I55" s="481" t="s">
        <v>117</v>
      </c>
    </row>
    <row r="56" spans="1:9" s="514" customFormat="1" ht="15" customHeight="1">
      <c r="A56" s="475">
        <v>9</v>
      </c>
      <c r="B56" s="379" t="s">
        <v>31</v>
      </c>
      <c r="C56" s="490">
        <v>62.47</v>
      </c>
      <c r="D56" s="490">
        <v>18.55</v>
      </c>
      <c r="E56" s="476">
        <f t="shared" si="0"/>
        <v>0.29694253241555951</v>
      </c>
      <c r="F56" s="481">
        <v>18</v>
      </c>
      <c r="G56" s="481" t="s">
        <v>110</v>
      </c>
      <c r="H56" s="478"/>
      <c r="I56" s="481" t="s">
        <v>117</v>
      </c>
    </row>
    <row r="57" spans="1:9" s="514" customFormat="1" ht="15" customHeight="1">
      <c r="A57" s="475">
        <v>10</v>
      </c>
      <c r="B57" s="379" t="s">
        <v>31</v>
      </c>
      <c r="C57" s="490">
        <v>62.47</v>
      </c>
      <c r="D57" s="490">
        <v>18.98</v>
      </c>
      <c r="E57" s="476">
        <f t="shared" si="0"/>
        <v>0.3038258364014727</v>
      </c>
      <c r="F57" s="481">
        <v>18</v>
      </c>
      <c r="G57" s="481" t="s">
        <v>110</v>
      </c>
      <c r="H57" s="478"/>
      <c r="I57" s="481" t="s">
        <v>117</v>
      </c>
    </row>
    <row r="58" spans="1:9" s="514" customFormat="1" ht="15" customHeight="1">
      <c r="A58" s="475">
        <v>11</v>
      </c>
      <c r="B58" s="385" t="s">
        <v>54</v>
      </c>
      <c r="C58" s="509"/>
      <c r="D58" s="490"/>
      <c r="E58" s="476"/>
      <c r="F58" s="481">
        <v>18</v>
      </c>
      <c r="G58" s="481"/>
      <c r="H58" s="478"/>
      <c r="I58" s="479" t="s">
        <v>1152</v>
      </c>
    </row>
    <row r="59" spans="1:9" s="514" customFormat="1" ht="15" customHeight="1">
      <c r="A59" s="475">
        <v>12</v>
      </c>
      <c r="B59" s="385" t="s">
        <v>54</v>
      </c>
      <c r="C59" s="509"/>
      <c r="D59" s="490"/>
      <c r="E59" s="476"/>
      <c r="F59" s="481">
        <v>18</v>
      </c>
      <c r="G59" s="481"/>
      <c r="H59" s="478"/>
      <c r="I59" s="479" t="s">
        <v>1152</v>
      </c>
    </row>
    <row r="60" spans="1:9" s="514" customFormat="1" ht="15" customHeight="1">
      <c r="A60" s="475">
        <v>13</v>
      </c>
      <c r="B60" s="379" t="s">
        <v>31</v>
      </c>
      <c r="C60" s="509">
        <v>22.385200000000001</v>
      </c>
      <c r="D60" s="490">
        <v>6.71</v>
      </c>
      <c r="E60" s="476">
        <f t="shared" ref="E60:E65" si="1">SUM(D60/C60)</f>
        <v>0.29975162160713326</v>
      </c>
      <c r="F60" s="481">
        <v>18</v>
      </c>
      <c r="G60" s="481" t="s">
        <v>9</v>
      </c>
      <c r="H60" s="389">
        <v>10.34</v>
      </c>
      <c r="I60" s="481" t="s">
        <v>33</v>
      </c>
    </row>
    <row r="61" spans="1:9" s="514" customFormat="1" ht="15" customHeight="1">
      <c r="A61" s="475">
        <v>14</v>
      </c>
      <c r="B61" s="379" t="s">
        <v>31</v>
      </c>
      <c r="C61" s="509">
        <v>22.4312</v>
      </c>
      <c r="D61" s="490">
        <v>6.45</v>
      </c>
      <c r="E61" s="476">
        <f t="shared" si="1"/>
        <v>0.28754591818538466</v>
      </c>
      <c r="F61" s="481">
        <v>18</v>
      </c>
      <c r="G61" s="481" t="s">
        <v>9</v>
      </c>
      <c r="H61" s="389">
        <v>10.34</v>
      </c>
      <c r="I61" s="481" t="s">
        <v>33</v>
      </c>
    </row>
    <row r="62" spans="1:9" s="514" customFormat="1" ht="15" customHeight="1">
      <c r="A62" s="475">
        <v>15</v>
      </c>
      <c r="B62" s="379" t="s">
        <v>31</v>
      </c>
      <c r="C62" s="509">
        <v>22.432400000000001</v>
      </c>
      <c r="D62" s="490">
        <v>6.55</v>
      </c>
      <c r="E62" s="476">
        <f t="shared" si="1"/>
        <v>0.29198837395909488</v>
      </c>
      <c r="F62" s="481">
        <v>18</v>
      </c>
      <c r="G62" s="481" t="s">
        <v>9</v>
      </c>
      <c r="H62" s="389">
        <v>1.343</v>
      </c>
      <c r="I62" s="481" t="s">
        <v>33</v>
      </c>
    </row>
    <row r="63" spans="1:9" s="514" customFormat="1" ht="15" customHeight="1">
      <c r="A63" s="475">
        <v>16</v>
      </c>
      <c r="B63" s="379" t="s">
        <v>31</v>
      </c>
      <c r="C63" s="509">
        <v>22.432400000000001</v>
      </c>
      <c r="D63" s="490">
        <v>6.34</v>
      </c>
      <c r="E63" s="476">
        <f t="shared" si="1"/>
        <v>0.28262691464132234</v>
      </c>
      <c r="F63" s="481">
        <v>18</v>
      </c>
      <c r="G63" s="481" t="s">
        <v>9</v>
      </c>
      <c r="H63" s="389">
        <v>5.8</v>
      </c>
      <c r="I63" s="481" t="s">
        <v>33</v>
      </c>
    </row>
    <row r="64" spans="1:9" s="514" customFormat="1" ht="15" customHeight="1">
      <c r="A64" s="475">
        <v>17</v>
      </c>
      <c r="B64" s="379" t="s">
        <v>31</v>
      </c>
      <c r="C64" s="509">
        <v>22.417300000000001</v>
      </c>
      <c r="D64" s="490">
        <v>6.4</v>
      </c>
      <c r="E64" s="476">
        <f t="shared" si="1"/>
        <v>0.28549379274042813</v>
      </c>
      <c r="F64" s="481">
        <v>18</v>
      </c>
      <c r="G64" s="481" t="s">
        <v>692</v>
      </c>
      <c r="H64" s="478" t="s">
        <v>377</v>
      </c>
      <c r="I64" s="479" t="s">
        <v>1153</v>
      </c>
    </row>
    <row r="65" spans="1:9" s="514" customFormat="1" ht="15" customHeight="1">
      <c r="A65" s="475">
        <v>18</v>
      </c>
      <c r="B65" s="379" t="s">
        <v>31</v>
      </c>
      <c r="C65" s="509">
        <v>29.284800000000001</v>
      </c>
      <c r="D65" s="490">
        <v>6.4</v>
      </c>
      <c r="E65" s="476">
        <f t="shared" si="1"/>
        <v>0.21854340818445064</v>
      </c>
      <c r="F65" s="481">
        <v>18</v>
      </c>
      <c r="G65" s="481" t="s">
        <v>692</v>
      </c>
      <c r="H65" s="478" t="s">
        <v>377</v>
      </c>
      <c r="I65" s="479" t="s">
        <v>1153</v>
      </c>
    </row>
    <row r="66" spans="1:9" s="514" customFormat="1" ht="15" customHeight="1">
      <c r="A66" s="491"/>
      <c r="B66" s="505"/>
      <c r="C66" s="510"/>
      <c r="D66" s="506"/>
      <c r="E66" s="483"/>
      <c r="F66" s="489"/>
      <c r="G66" s="489"/>
      <c r="H66" s="485"/>
      <c r="I66" s="486"/>
    </row>
    <row r="67" spans="1:9" s="511" customFormat="1" ht="15" customHeight="1">
      <c r="A67" s="715" t="s">
        <v>1155</v>
      </c>
      <c r="B67" s="715"/>
      <c r="C67" s="715"/>
      <c r="D67" s="715"/>
      <c r="E67" s="715"/>
      <c r="F67" s="715"/>
      <c r="G67" s="715"/>
      <c r="H67" s="715"/>
      <c r="I67" s="715"/>
    </row>
    <row r="68" spans="1:9" s="514" customFormat="1" ht="45" customHeight="1">
      <c r="A68" s="68" t="s">
        <v>1126</v>
      </c>
      <c r="B68" s="473" t="s">
        <v>3</v>
      </c>
      <c r="C68" s="68" t="s">
        <v>38</v>
      </c>
      <c r="D68" s="68" t="s">
        <v>5</v>
      </c>
      <c r="E68" s="68" t="s">
        <v>6</v>
      </c>
      <c r="F68" s="68" t="s">
        <v>2</v>
      </c>
      <c r="G68" s="68" t="s">
        <v>10</v>
      </c>
      <c r="H68" s="474" t="s">
        <v>4</v>
      </c>
      <c r="I68" s="473" t="s">
        <v>1127</v>
      </c>
    </row>
    <row r="69" spans="1:9" s="514" customFormat="1" ht="15" customHeight="1">
      <c r="A69" s="475">
        <v>1</v>
      </c>
      <c r="B69" s="385" t="s">
        <v>1156</v>
      </c>
      <c r="C69" s="503"/>
      <c r="D69" s="503"/>
      <c r="E69" s="488"/>
      <c r="F69" s="481">
        <v>8</v>
      </c>
      <c r="G69" s="481"/>
      <c r="H69" s="478"/>
      <c r="I69" s="479" t="s">
        <v>1157</v>
      </c>
    </row>
    <row r="70" spans="1:9" s="514" customFormat="1" ht="15" customHeight="1">
      <c r="A70" s="475">
        <v>2</v>
      </c>
      <c r="B70" s="379" t="s">
        <v>31</v>
      </c>
      <c r="C70" s="490">
        <v>26.078900000000001</v>
      </c>
      <c r="D70" s="490">
        <f t="shared" ref="D70:D76" si="2">SUM(C70*0.3)</f>
        <v>7.8236699999999999</v>
      </c>
      <c r="E70" s="476">
        <f t="shared" ref="E70:E76" si="3">SUM(D70/C70)</f>
        <v>0.3</v>
      </c>
      <c r="F70" s="481">
        <v>8</v>
      </c>
      <c r="G70" s="481" t="s">
        <v>9</v>
      </c>
      <c r="H70" s="478">
        <v>3.72</v>
      </c>
      <c r="I70" s="481" t="s">
        <v>33</v>
      </c>
    </row>
    <row r="71" spans="1:9" s="514" customFormat="1" ht="15" customHeight="1">
      <c r="A71" s="475">
        <v>3</v>
      </c>
      <c r="B71" s="379" t="s">
        <v>31</v>
      </c>
      <c r="C71" s="490">
        <v>7.4581</v>
      </c>
      <c r="D71" s="490">
        <f t="shared" si="2"/>
        <v>2.2374299999999998</v>
      </c>
      <c r="E71" s="476">
        <f t="shared" si="3"/>
        <v>0.3</v>
      </c>
      <c r="F71" s="481">
        <v>8</v>
      </c>
      <c r="G71" s="481" t="s">
        <v>9</v>
      </c>
      <c r="H71" s="478">
        <v>22.341999999999999</v>
      </c>
      <c r="I71" s="481" t="s">
        <v>33</v>
      </c>
    </row>
    <row r="72" spans="1:9" s="514" customFormat="1" ht="15" customHeight="1">
      <c r="A72" s="475">
        <v>4</v>
      </c>
      <c r="B72" s="379" t="s">
        <v>31</v>
      </c>
      <c r="C72" s="490">
        <v>26.078900000000001</v>
      </c>
      <c r="D72" s="490">
        <f t="shared" si="2"/>
        <v>7.8236699999999999</v>
      </c>
      <c r="E72" s="476">
        <f t="shared" si="3"/>
        <v>0.3</v>
      </c>
      <c r="F72" s="481">
        <v>8</v>
      </c>
      <c r="G72" s="481" t="s">
        <v>9</v>
      </c>
      <c r="H72" s="478">
        <v>3.7210000000000001</v>
      </c>
      <c r="I72" s="481" t="s">
        <v>33</v>
      </c>
    </row>
    <row r="73" spans="1:9" s="514" customFormat="1" ht="15" customHeight="1">
      <c r="A73" s="475">
        <v>5</v>
      </c>
      <c r="B73" s="379" t="s">
        <v>31</v>
      </c>
      <c r="C73" s="490">
        <v>26.0748</v>
      </c>
      <c r="D73" s="490">
        <f t="shared" si="2"/>
        <v>7.8224399999999994</v>
      </c>
      <c r="E73" s="476">
        <f t="shared" si="3"/>
        <v>0.3</v>
      </c>
      <c r="F73" s="481">
        <v>8</v>
      </c>
      <c r="G73" s="481" t="s">
        <v>9</v>
      </c>
      <c r="H73" s="504">
        <v>3.71</v>
      </c>
      <c r="I73" s="481" t="s">
        <v>33</v>
      </c>
    </row>
    <row r="74" spans="1:9" s="514" customFormat="1" ht="15" customHeight="1">
      <c r="A74" s="475">
        <v>6</v>
      </c>
      <c r="B74" s="379" t="s">
        <v>31</v>
      </c>
      <c r="C74" s="490">
        <v>7.452</v>
      </c>
      <c r="D74" s="490">
        <f t="shared" si="2"/>
        <v>2.2355999999999998</v>
      </c>
      <c r="E74" s="476">
        <f t="shared" si="3"/>
        <v>0.3</v>
      </c>
      <c r="F74" s="481">
        <v>8</v>
      </c>
      <c r="G74" s="481" t="s">
        <v>9</v>
      </c>
      <c r="H74" s="478">
        <v>22.347999999999999</v>
      </c>
      <c r="I74" s="481" t="s">
        <v>33</v>
      </c>
    </row>
    <row r="75" spans="1:9" s="514" customFormat="1" ht="15" customHeight="1">
      <c r="A75" s="475">
        <v>7</v>
      </c>
      <c r="B75" s="379" t="s">
        <v>31</v>
      </c>
      <c r="C75" s="490">
        <v>29.8</v>
      </c>
      <c r="D75" s="490">
        <f t="shared" si="2"/>
        <v>8.94</v>
      </c>
      <c r="E75" s="476">
        <f t="shared" si="3"/>
        <v>0.3</v>
      </c>
      <c r="F75" s="481">
        <v>8</v>
      </c>
      <c r="G75" s="481" t="s">
        <v>110</v>
      </c>
      <c r="H75" s="478"/>
      <c r="I75" s="481" t="s">
        <v>117</v>
      </c>
    </row>
    <row r="76" spans="1:9" s="514" customFormat="1" ht="15" customHeight="1">
      <c r="A76" s="475">
        <v>8</v>
      </c>
      <c r="B76" s="379" t="s">
        <v>31</v>
      </c>
      <c r="C76" s="490">
        <v>29.8</v>
      </c>
      <c r="D76" s="490">
        <f t="shared" si="2"/>
        <v>8.94</v>
      </c>
      <c r="E76" s="476">
        <f t="shared" si="3"/>
        <v>0.3</v>
      </c>
      <c r="F76" s="481">
        <v>8</v>
      </c>
      <c r="G76" s="481" t="s">
        <v>110</v>
      </c>
      <c r="H76" s="478"/>
      <c r="I76" s="481" t="s">
        <v>117</v>
      </c>
    </row>
    <row r="77" spans="1:9" s="514" customFormat="1" ht="15" customHeight="1">
      <c r="A77" s="475">
        <v>9</v>
      </c>
      <c r="B77" s="385" t="s">
        <v>124</v>
      </c>
      <c r="C77" s="490"/>
      <c r="D77" s="490"/>
      <c r="E77" s="488"/>
      <c r="F77" s="481">
        <v>8</v>
      </c>
      <c r="G77" s="481"/>
      <c r="H77" s="478"/>
      <c r="I77" s="378" t="s">
        <v>1164</v>
      </c>
    </row>
    <row r="78" spans="1:9" s="514" customFormat="1" ht="15" customHeight="1">
      <c r="A78" s="475">
        <v>10</v>
      </c>
      <c r="B78" s="385" t="s">
        <v>31</v>
      </c>
      <c r="C78" s="490">
        <v>5.1001000000000003</v>
      </c>
      <c r="D78" s="490">
        <f>SUM(C78*0.3)</f>
        <v>1.53003</v>
      </c>
      <c r="E78" s="476">
        <f>SUM(D78/C78)</f>
        <v>0.3</v>
      </c>
      <c r="F78" s="481">
        <v>8</v>
      </c>
      <c r="G78" s="481" t="s">
        <v>9</v>
      </c>
      <c r="H78" s="478">
        <v>24.73</v>
      </c>
      <c r="I78" s="481" t="s">
        <v>33</v>
      </c>
    </row>
    <row r="79" spans="1:9" s="514" customFormat="1" ht="15" customHeight="1">
      <c r="A79" s="475">
        <v>11</v>
      </c>
      <c r="B79" s="385" t="s">
        <v>124</v>
      </c>
      <c r="C79" s="490"/>
      <c r="D79" s="490"/>
      <c r="E79" s="488"/>
      <c r="F79" s="481">
        <v>8</v>
      </c>
      <c r="G79" s="481"/>
      <c r="H79" s="478"/>
      <c r="I79" s="378" t="s">
        <v>1164</v>
      </c>
    </row>
    <row r="80" spans="1:9" s="514" customFormat="1" ht="15" customHeight="1">
      <c r="A80" s="475">
        <v>12</v>
      </c>
      <c r="B80" s="385" t="s">
        <v>56</v>
      </c>
      <c r="C80" s="490"/>
      <c r="D80" s="490"/>
      <c r="E80" s="488"/>
      <c r="F80" s="481">
        <v>8</v>
      </c>
      <c r="G80" s="481"/>
      <c r="H80" s="478"/>
      <c r="I80" s="479" t="s">
        <v>1158</v>
      </c>
    </row>
    <row r="81" spans="1:9" s="514" customFormat="1" ht="15" customHeight="1">
      <c r="A81" s="475">
        <v>13</v>
      </c>
      <c r="B81" s="385" t="s">
        <v>23</v>
      </c>
      <c r="C81" s="490"/>
      <c r="D81" s="490"/>
      <c r="E81" s="488"/>
      <c r="F81" s="481">
        <v>8</v>
      </c>
      <c r="G81" s="481"/>
      <c r="H81" s="478"/>
      <c r="I81" s="479" t="s">
        <v>1159</v>
      </c>
    </row>
    <row r="82" spans="1:9" s="514" customFormat="1" ht="15" customHeight="1">
      <c r="A82" s="475">
        <v>14</v>
      </c>
      <c r="B82" s="385" t="s">
        <v>99</v>
      </c>
      <c r="C82" s="490"/>
      <c r="D82" s="490"/>
      <c r="E82" s="488"/>
      <c r="F82" s="481">
        <v>8</v>
      </c>
      <c r="G82" s="481"/>
      <c r="H82" s="478"/>
      <c r="I82" s="479" t="s">
        <v>1160</v>
      </c>
    </row>
    <row r="83" spans="1:9" s="514" customFormat="1" ht="15" customHeight="1">
      <c r="A83" s="475">
        <v>15</v>
      </c>
      <c r="B83" s="385" t="s">
        <v>99</v>
      </c>
      <c r="C83" s="490"/>
      <c r="D83" s="490"/>
      <c r="E83" s="488"/>
      <c r="F83" s="481">
        <v>8</v>
      </c>
      <c r="G83" s="481"/>
      <c r="H83" s="478"/>
      <c r="I83" s="479" t="s">
        <v>1160</v>
      </c>
    </row>
    <row r="84" spans="1:9" s="514" customFormat="1" ht="15" customHeight="1">
      <c r="A84" s="475">
        <v>16</v>
      </c>
      <c r="B84" s="385" t="s">
        <v>124</v>
      </c>
      <c r="C84" s="490"/>
      <c r="D84" s="490"/>
      <c r="E84" s="488"/>
      <c r="F84" s="481">
        <v>8</v>
      </c>
      <c r="G84" s="481"/>
      <c r="H84" s="478"/>
      <c r="I84" s="378" t="s">
        <v>1163</v>
      </c>
    </row>
    <row r="85" spans="1:9" s="514" customFormat="1" ht="15" customHeight="1">
      <c r="A85" s="475">
        <v>17</v>
      </c>
      <c r="B85" s="385" t="s">
        <v>124</v>
      </c>
      <c r="C85" s="490"/>
      <c r="D85" s="490"/>
      <c r="E85" s="488"/>
      <c r="F85" s="481">
        <v>8</v>
      </c>
      <c r="G85" s="481"/>
      <c r="H85" s="478"/>
      <c r="I85" s="378" t="s">
        <v>1163</v>
      </c>
    </row>
    <row r="86" spans="1:9" s="514" customFormat="1" ht="15" customHeight="1">
      <c r="A86" s="475">
        <v>18</v>
      </c>
      <c r="B86" s="385" t="s">
        <v>23</v>
      </c>
      <c r="C86" s="490"/>
      <c r="D86" s="490"/>
      <c r="E86" s="488"/>
      <c r="F86" s="481">
        <v>8</v>
      </c>
      <c r="G86" s="481"/>
      <c r="H86" s="478"/>
      <c r="I86" s="479" t="s">
        <v>1159</v>
      </c>
    </row>
    <row r="87" spans="1:9" s="515" customFormat="1" ht="15" customHeight="1">
      <c r="A87" s="482"/>
      <c r="B87" s="505"/>
      <c r="C87" s="506"/>
      <c r="D87" s="506"/>
      <c r="E87" s="492"/>
      <c r="F87" s="489"/>
      <c r="G87" s="489"/>
      <c r="H87" s="485"/>
      <c r="I87" s="486"/>
    </row>
    <row r="88" spans="1:9" s="502" customFormat="1" ht="15" customHeight="1">
      <c r="A88" s="715" t="s">
        <v>1166</v>
      </c>
      <c r="B88" s="715"/>
      <c r="C88" s="715"/>
      <c r="D88" s="715"/>
      <c r="E88" s="715"/>
      <c r="F88" s="715"/>
      <c r="G88" s="715"/>
      <c r="H88" s="715"/>
      <c r="I88" s="715"/>
    </row>
    <row r="89" spans="1:9" s="502" customFormat="1" ht="44.25" customHeight="1">
      <c r="A89" s="68" t="s">
        <v>1126</v>
      </c>
      <c r="B89" s="473" t="s">
        <v>3</v>
      </c>
      <c r="C89" s="68" t="s">
        <v>38</v>
      </c>
      <c r="D89" s="68" t="s">
        <v>5</v>
      </c>
      <c r="E89" s="68" t="s">
        <v>6</v>
      </c>
      <c r="F89" s="68" t="s">
        <v>2</v>
      </c>
      <c r="G89" s="68" t="s">
        <v>10</v>
      </c>
      <c r="H89" s="474" t="s">
        <v>4</v>
      </c>
      <c r="I89" s="473" t="s">
        <v>1127</v>
      </c>
    </row>
    <row r="90" spans="1:9" s="502" customFormat="1" ht="15" customHeight="1">
      <c r="A90" s="475">
        <v>1</v>
      </c>
      <c r="B90" s="516" t="s">
        <v>23</v>
      </c>
      <c r="C90" s="503"/>
      <c r="D90" s="503"/>
      <c r="E90" s="488"/>
      <c r="F90" s="481">
        <v>12</v>
      </c>
      <c r="G90" s="481"/>
      <c r="H90" s="478"/>
      <c r="I90" s="479" t="s">
        <v>1167</v>
      </c>
    </row>
    <row r="91" spans="1:9" s="502" customFormat="1" ht="15" customHeight="1">
      <c r="A91" s="475">
        <v>2</v>
      </c>
      <c r="B91" s="516" t="s">
        <v>23</v>
      </c>
      <c r="C91" s="490"/>
      <c r="D91" s="490"/>
      <c r="E91" s="488"/>
      <c r="F91" s="481">
        <v>12</v>
      </c>
      <c r="G91" s="481"/>
      <c r="H91" s="478"/>
      <c r="I91" s="479" t="s">
        <v>1167</v>
      </c>
    </row>
    <row r="92" spans="1:9" s="502" customFormat="1" ht="15" customHeight="1">
      <c r="A92" s="475">
        <v>3</v>
      </c>
      <c r="B92" s="516" t="s">
        <v>99</v>
      </c>
      <c r="C92" s="490"/>
      <c r="D92" s="490"/>
      <c r="E92" s="488"/>
      <c r="F92" s="481">
        <v>12</v>
      </c>
      <c r="G92" s="481"/>
      <c r="H92" s="478"/>
      <c r="I92" s="479" t="s">
        <v>1168</v>
      </c>
    </row>
    <row r="93" spans="1:9" s="502" customFormat="1" ht="15" customHeight="1">
      <c r="A93" s="475">
        <v>4</v>
      </c>
      <c r="B93" s="516" t="s">
        <v>99</v>
      </c>
      <c r="C93" s="490"/>
      <c r="D93" s="490"/>
      <c r="E93" s="488"/>
      <c r="F93" s="481">
        <v>12</v>
      </c>
      <c r="G93" s="481"/>
      <c r="H93" s="478"/>
      <c r="I93" s="479" t="s">
        <v>1168</v>
      </c>
    </row>
    <row r="94" spans="1:9" s="502" customFormat="1" ht="15" customHeight="1">
      <c r="A94" s="475">
        <v>5</v>
      </c>
      <c r="B94" s="517" t="s">
        <v>31</v>
      </c>
      <c r="C94" s="509">
        <v>30.4269</v>
      </c>
      <c r="D94" s="490">
        <v>9.1199999999999992</v>
      </c>
      <c r="E94" s="476">
        <f t="shared" ref="E94:E95" si="4">SUM(D94/C94)</f>
        <v>0.29973477416365124</v>
      </c>
      <c r="F94" s="481">
        <v>12</v>
      </c>
      <c r="G94" s="481" t="s">
        <v>110</v>
      </c>
      <c r="H94" s="478"/>
      <c r="I94" s="479"/>
    </row>
    <row r="95" spans="1:9" s="502" customFormat="1" ht="15" customHeight="1">
      <c r="A95" s="475">
        <v>6</v>
      </c>
      <c r="B95" s="517" t="s">
        <v>31</v>
      </c>
      <c r="C95" s="509">
        <v>30.4269</v>
      </c>
      <c r="D95" s="490">
        <v>8.65</v>
      </c>
      <c r="E95" s="476">
        <f t="shared" si="4"/>
        <v>0.28428791628460343</v>
      </c>
      <c r="F95" s="481">
        <v>12</v>
      </c>
      <c r="G95" s="481" t="s">
        <v>110</v>
      </c>
      <c r="H95" s="478"/>
      <c r="I95" s="479"/>
    </row>
    <row r="96" spans="1:9" s="502" customFormat="1" ht="15" customHeight="1">
      <c r="A96" s="475">
        <v>7</v>
      </c>
      <c r="B96" s="516" t="s">
        <v>99</v>
      </c>
      <c r="C96" s="509"/>
      <c r="D96" s="490"/>
      <c r="E96" s="488"/>
      <c r="F96" s="481">
        <v>12</v>
      </c>
      <c r="G96" s="481"/>
      <c r="H96" s="478"/>
      <c r="I96" s="479" t="s">
        <v>1169</v>
      </c>
    </row>
    <row r="97" spans="1:9" s="502" customFormat="1" ht="15" customHeight="1">
      <c r="A97" s="475">
        <v>8</v>
      </c>
      <c r="B97" s="516" t="s">
        <v>99</v>
      </c>
      <c r="C97" s="509"/>
      <c r="D97" s="490"/>
      <c r="E97" s="488"/>
      <c r="F97" s="481">
        <v>12</v>
      </c>
      <c r="G97" s="481"/>
      <c r="H97" s="478"/>
      <c r="I97" s="479" t="s">
        <v>1169</v>
      </c>
    </row>
    <row r="98" spans="1:9" s="502" customFormat="1" ht="15" customHeight="1">
      <c r="A98" s="475">
        <v>9</v>
      </c>
      <c r="B98" s="516" t="s">
        <v>99</v>
      </c>
      <c r="C98" s="509"/>
      <c r="D98" s="490"/>
      <c r="E98" s="488"/>
      <c r="F98" s="481">
        <v>12</v>
      </c>
      <c r="G98" s="481"/>
      <c r="H98" s="478"/>
      <c r="I98" s="479" t="s">
        <v>1170</v>
      </c>
    </row>
    <row r="99" spans="1:9" s="502" customFormat="1" ht="15" customHeight="1">
      <c r="A99" s="475">
        <v>10</v>
      </c>
      <c r="B99" s="516" t="s">
        <v>99</v>
      </c>
      <c r="C99" s="509"/>
      <c r="D99" s="490"/>
      <c r="E99" s="488"/>
      <c r="F99" s="481">
        <v>12</v>
      </c>
      <c r="G99" s="481"/>
      <c r="H99" s="478"/>
      <c r="I99" s="479" t="s">
        <v>1170</v>
      </c>
    </row>
    <row r="100" spans="1:9" s="502" customFormat="1" ht="15" customHeight="1">
      <c r="A100" s="475">
        <v>11</v>
      </c>
      <c r="B100" s="517" t="s">
        <v>31</v>
      </c>
      <c r="C100" s="509">
        <v>6.4875999999999996</v>
      </c>
      <c r="D100" s="490">
        <v>1.55</v>
      </c>
      <c r="E100" s="476">
        <f>SUM(D100/C100)</f>
        <v>0.23891731919353845</v>
      </c>
      <c r="F100" s="481">
        <v>12</v>
      </c>
      <c r="G100" s="481" t="s">
        <v>9</v>
      </c>
      <c r="H100" s="478">
        <v>23.931000000000001</v>
      </c>
      <c r="I100" s="479"/>
    </row>
    <row r="101" spans="1:9" s="502" customFormat="1" ht="15" customHeight="1">
      <c r="A101" s="475">
        <v>12</v>
      </c>
      <c r="B101" s="517" t="s">
        <v>31</v>
      </c>
      <c r="C101" s="509">
        <v>30.4269</v>
      </c>
      <c r="D101" s="490">
        <v>8.65</v>
      </c>
      <c r="E101" s="476">
        <f>SUM(D101/C101)</f>
        <v>0.28428791628460343</v>
      </c>
      <c r="F101" s="481">
        <v>12</v>
      </c>
      <c r="G101" s="481"/>
      <c r="H101" s="478"/>
      <c r="I101" s="479"/>
    </row>
    <row r="102" spans="1:9" s="502" customFormat="1" ht="15" customHeight="1">
      <c r="A102" s="475">
        <v>13</v>
      </c>
      <c r="B102" s="516" t="s">
        <v>124</v>
      </c>
      <c r="C102" s="509"/>
      <c r="D102" s="490"/>
      <c r="E102" s="488"/>
      <c r="F102" s="481">
        <v>12</v>
      </c>
      <c r="G102" s="481"/>
      <c r="H102" s="478"/>
      <c r="I102" s="479" t="s">
        <v>1171</v>
      </c>
    </row>
    <row r="103" spans="1:9" s="502" customFormat="1" ht="15" customHeight="1">
      <c r="A103" s="475">
        <v>14</v>
      </c>
      <c r="B103" s="516" t="s">
        <v>124</v>
      </c>
      <c r="C103" s="509"/>
      <c r="D103" s="490"/>
      <c r="E103" s="488"/>
      <c r="F103" s="481">
        <v>12</v>
      </c>
      <c r="G103" s="481"/>
      <c r="H103" s="478"/>
      <c r="I103" s="479" t="s">
        <v>1171</v>
      </c>
    </row>
    <row r="104" spans="1:9" s="502" customFormat="1" ht="15" customHeight="1">
      <c r="A104" s="475">
        <v>15</v>
      </c>
      <c r="B104" s="516" t="s">
        <v>23</v>
      </c>
      <c r="C104" s="509"/>
      <c r="D104" s="490"/>
      <c r="E104" s="488"/>
      <c r="F104" s="481">
        <v>12</v>
      </c>
      <c r="G104" s="481"/>
      <c r="H104" s="478"/>
      <c r="I104" s="479" t="s">
        <v>1172</v>
      </c>
    </row>
    <row r="105" spans="1:9" s="502" customFormat="1" ht="15" customHeight="1">
      <c r="A105" s="475">
        <v>16</v>
      </c>
      <c r="B105" s="517" t="s">
        <v>31</v>
      </c>
      <c r="C105" s="509">
        <v>30.4269</v>
      </c>
      <c r="D105" s="490">
        <v>9.0500000000000007</v>
      </c>
      <c r="E105" s="476">
        <f>SUM(D105/C105)</f>
        <v>0.297434178309325</v>
      </c>
      <c r="F105" s="481">
        <v>12</v>
      </c>
      <c r="G105" s="481"/>
      <c r="H105" s="478"/>
      <c r="I105" s="479"/>
    </row>
    <row r="106" spans="1:9" s="502" customFormat="1" ht="15" customHeight="1">
      <c r="A106" s="475">
        <v>17</v>
      </c>
      <c r="B106" s="517" t="s">
        <v>31</v>
      </c>
      <c r="C106" s="509">
        <v>22.055800000000001</v>
      </c>
      <c r="D106" s="490">
        <f>SUM(C106*0.3)</f>
        <v>6.6167400000000001</v>
      </c>
      <c r="E106" s="476">
        <f>SUM(D106/C106)</f>
        <v>0.3</v>
      </c>
      <c r="F106" s="481">
        <v>12</v>
      </c>
      <c r="G106" s="481" t="s">
        <v>9</v>
      </c>
      <c r="H106" s="478">
        <v>8.3629999999999995</v>
      </c>
      <c r="I106" s="479"/>
    </row>
    <row r="107" spans="1:9" s="502" customFormat="1" ht="15" customHeight="1">
      <c r="A107" s="475">
        <v>18</v>
      </c>
      <c r="B107" s="517" t="s">
        <v>31</v>
      </c>
      <c r="C107" s="509" t="s">
        <v>1125</v>
      </c>
      <c r="D107" s="490"/>
      <c r="E107" s="488"/>
      <c r="F107" s="481">
        <v>12</v>
      </c>
      <c r="G107" s="481" t="s">
        <v>9</v>
      </c>
      <c r="H107" s="478"/>
      <c r="I107" s="479"/>
    </row>
    <row r="108" spans="1:9" s="502" customFormat="1" ht="15" customHeight="1">
      <c r="A108" s="482"/>
      <c r="B108" s="518"/>
      <c r="C108" s="510"/>
      <c r="D108" s="506"/>
      <c r="E108" s="492"/>
      <c r="F108" s="489"/>
      <c r="G108" s="489"/>
      <c r="H108" s="485"/>
      <c r="I108" s="486"/>
    </row>
    <row r="109" spans="1:9" s="502" customFormat="1" ht="15" customHeight="1">
      <c r="A109" s="519"/>
      <c r="B109" s="520"/>
      <c r="C109" s="519"/>
      <c r="D109" s="519"/>
      <c r="E109" s="519"/>
      <c r="F109" s="519"/>
      <c r="G109" s="519"/>
      <c r="H109" s="504"/>
      <c r="I109" s="520"/>
    </row>
    <row r="110" spans="1:9" s="502" customFormat="1" ht="15" customHeight="1">
      <c r="A110" s="715" t="s">
        <v>1177</v>
      </c>
      <c r="B110" s="715"/>
      <c r="C110" s="715"/>
      <c r="D110" s="715"/>
      <c r="E110" s="715"/>
      <c r="F110" s="715"/>
      <c r="G110" s="715"/>
      <c r="H110" s="715"/>
      <c r="I110" s="715"/>
    </row>
    <row r="111" spans="1:9" s="502" customFormat="1" ht="42.75" customHeight="1">
      <c r="A111" s="68" t="s">
        <v>1126</v>
      </c>
      <c r="B111" s="473" t="s">
        <v>3</v>
      </c>
      <c r="C111" s="68" t="s">
        <v>38</v>
      </c>
      <c r="D111" s="68" t="s">
        <v>5</v>
      </c>
      <c r="E111" s="68" t="s">
        <v>6</v>
      </c>
      <c r="F111" s="68" t="s">
        <v>2</v>
      </c>
      <c r="G111" s="68" t="s">
        <v>10</v>
      </c>
      <c r="H111" s="474" t="s">
        <v>4</v>
      </c>
      <c r="I111" s="473" t="s">
        <v>1127</v>
      </c>
    </row>
    <row r="112" spans="1:9" s="502" customFormat="1" ht="15" customHeight="1">
      <c r="A112" s="475">
        <v>1</v>
      </c>
      <c r="B112" s="517" t="s">
        <v>31</v>
      </c>
      <c r="C112" s="503">
        <v>91.316400000000002</v>
      </c>
      <c r="D112" s="490">
        <v>27.39</v>
      </c>
      <c r="E112" s="476">
        <f t="shared" ref="E112:E113" si="5">SUM(D112/C112)</f>
        <v>0.29994612139768978</v>
      </c>
      <c r="F112" s="481">
        <v>20</v>
      </c>
      <c r="G112" s="481" t="s">
        <v>110</v>
      </c>
      <c r="H112" s="478"/>
      <c r="I112" s="479" t="s">
        <v>1173</v>
      </c>
    </row>
    <row r="113" spans="1:9" s="502" customFormat="1" ht="15" customHeight="1">
      <c r="A113" s="475">
        <v>2</v>
      </c>
      <c r="B113" s="517" t="s">
        <v>31</v>
      </c>
      <c r="C113" s="490">
        <v>52.661299999999997</v>
      </c>
      <c r="D113" s="490">
        <v>14.66</v>
      </c>
      <c r="E113" s="476">
        <f t="shared" si="5"/>
        <v>0.27838279723440174</v>
      </c>
      <c r="F113" s="481">
        <v>20</v>
      </c>
      <c r="G113" s="481" t="s">
        <v>110</v>
      </c>
      <c r="H113" s="478"/>
      <c r="I113" s="481" t="s">
        <v>117</v>
      </c>
    </row>
    <row r="114" spans="1:9" s="502" customFormat="1" ht="15" customHeight="1">
      <c r="A114" s="475">
        <v>3</v>
      </c>
      <c r="B114" s="516" t="s">
        <v>23</v>
      </c>
      <c r="C114" s="490"/>
      <c r="D114" s="490"/>
      <c r="E114" s="488"/>
      <c r="F114" s="481">
        <v>20</v>
      </c>
      <c r="G114" s="481"/>
      <c r="H114" s="478"/>
      <c r="I114" s="479" t="s">
        <v>1174</v>
      </c>
    </row>
    <row r="115" spans="1:9" s="502" customFormat="1" ht="15" customHeight="1">
      <c r="A115" s="475">
        <v>4</v>
      </c>
      <c r="B115" s="516" t="s">
        <v>23</v>
      </c>
      <c r="C115" s="490"/>
      <c r="D115" s="490"/>
      <c r="E115" s="488"/>
      <c r="F115" s="481">
        <v>20</v>
      </c>
      <c r="G115" s="481"/>
      <c r="H115" s="478"/>
      <c r="I115" s="479" t="s">
        <v>1174</v>
      </c>
    </row>
    <row r="116" spans="1:9" s="502" customFormat="1" ht="15" customHeight="1">
      <c r="A116" s="475">
        <v>5</v>
      </c>
      <c r="B116" s="516" t="s">
        <v>99</v>
      </c>
      <c r="C116" s="490"/>
      <c r="D116" s="490"/>
      <c r="E116" s="488"/>
      <c r="F116" s="481">
        <v>20</v>
      </c>
      <c r="G116" s="481"/>
      <c r="H116" s="478"/>
      <c r="I116" s="479" t="s">
        <v>1175</v>
      </c>
    </row>
    <row r="117" spans="1:9" s="502" customFormat="1" ht="15" customHeight="1">
      <c r="A117" s="475">
        <v>6</v>
      </c>
      <c r="B117" s="516" t="s">
        <v>99</v>
      </c>
      <c r="C117" s="490"/>
      <c r="D117" s="490"/>
      <c r="E117" s="488"/>
      <c r="F117" s="481">
        <v>20</v>
      </c>
      <c r="G117" s="481"/>
      <c r="H117" s="478"/>
      <c r="I117" s="479" t="s">
        <v>1175</v>
      </c>
    </row>
    <row r="118" spans="1:9" s="502" customFormat="1" ht="15" customHeight="1">
      <c r="A118" s="475">
        <v>7</v>
      </c>
      <c r="B118" s="516" t="s">
        <v>354</v>
      </c>
      <c r="C118" s="490"/>
      <c r="D118" s="490"/>
      <c r="E118" s="488"/>
      <c r="F118" s="481">
        <v>20</v>
      </c>
      <c r="G118" s="481"/>
      <c r="H118" s="478"/>
      <c r="I118" s="479" t="s">
        <v>1176</v>
      </c>
    </row>
    <row r="119" spans="1:9" s="502" customFormat="1" ht="15" customHeight="1">
      <c r="A119" s="475">
        <v>8</v>
      </c>
      <c r="B119" s="516" t="s">
        <v>354</v>
      </c>
      <c r="C119" s="490"/>
      <c r="D119" s="490"/>
      <c r="E119" s="488"/>
      <c r="F119" s="481">
        <v>20</v>
      </c>
      <c r="G119" s="481"/>
      <c r="H119" s="478"/>
      <c r="I119" s="479" t="s">
        <v>1176</v>
      </c>
    </row>
    <row r="120" spans="1:9" s="502" customFormat="1" ht="15" customHeight="1">
      <c r="A120" s="475">
        <v>9</v>
      </c>
      <c r="B120" s="517" t="s">
        <v>31</v>
      </c>
      <c r="C120" s="490">
        <v>52.6511</v>
      </c>
      <c r="D120" s="490">
        <v>15.89</v>
      </c>
      <c r="E120" s="476">
        <f t="shared" ref="E120:E123" si="6">SUM(D120/C120)</f>
        <v>0.3017980630983968</v>
      </c>
      <c r="F120" s="481">
        <v>20</v>
      </c>
      <c r="G120" s="481" t="s">
        <v>110</v>
      </c>
      <c r="H120" s="478"/>
      <c r="I120" s="481" t="s">
        <v>117</v>
      </c>
    </row>
    <row r="121" spans="1:9" s="502" customFormat="1" ht="15" customHeight="1">
      <c r="A121" s="475">
        <v>10</v>
      </c>
      <c r="B121" s="517" t="s">
        <v>31</v>
      </c>
      <c r="C121" s="490">
        <v>52.6511</v>
      </c>
      <c r="D121" s="490">
        <v>14.78</v>
      </c>
      <c r="E121" s="476">
        <f t="shared" si="6"/>
        <v>0.28071588247918844</v>
      </c>
      <c r="F121" s="481">
        <v>20</v>
      </c>
      <c r="G121" s="481" t="s">
        <v>110</v>
      </c>
      <c r="H121" s="478"/>
      <c r="I121" s="481" t="s">
        <v>117</v>
      </c>
    </row>
    <row r="122" spans="1:9" s="502" customFormat="1" ht="15" customHeight="1">
      <c r="A122" s="475">
        <v>11</v>
      </c>
      <c r="B122" s="517" t="s">
        <v>31</v>
      </c>
      <c r="C122" s="490">
        <v>2.9554</v>
      </c>
      <c r="D122" s="490">
        <v>1.02</v>
      </c>
      <c r="E122" s="476">
        <f t="shared" si="6"/>
        <v>0.34513094674155781</v>
      </c>
      <c r="F122" s="481">
        <v>20</v>
      </c>
      <c r="G122" s="481" t="s">
        <v>9</v>
      </c>
      <c r="H122" s="478">
        <v>49.567999999999998</v>
      </c>
      <c r="I122" s="481" t="s">
        <v>33</v>
      </c>
    </row>
    <row r="123" spans="1:9" s="502" customFormat="1" ht="15" customHeight="1">
      <c r="A123" s="475">
        <v>12</v>
      </c>
      <c r="B123" s="517" t="s">
        <v>31</v>
      </c>
      <c r="C123" s="490">
        <v>52.6511</v>
      </c>
      <c r="D123" s="490">
        <v>16.03</v>
      </c>
      <c r="E123" s="476">
        <f t="shared" si="6"/>
        <v>0.30445707687018886</v>
      </c>
      <c r="F123" s="481">
        <v>20</v>
      </c>
      <c r="G123" s="481" t="s">
        <v>110</v>
      </c>
      <c r="H123" s="478"/>
      <c r="I123" s="481" t="s">
        <v>117</v>
      </c>
    </row>
    <row r="124" spans="1:9" s="502" customFormat="1" ht="15" customHeight="1">
      <c r="A124" s="475">
        <v>13</v>
      </c>
      <c r="B124" s="516" t="s">
        <v>124</v>
      </c>
      <c r="C124" s="490"/>
      <c r="D124" s="490"/>
      <c r="E124" s="488"/>
      <c r="F124" s="481">
        <v>20</v>
      </c>
      <c r="G124" s="481"/>
      <c r="H124" s="478"/>
      <c r="I124" s="479" t="s">
        <v>1178</v>
      </c>
    </row>
    <row r="125" spans="1:9" s="502" customFormat="1" ht="15" customHeight="1">
      <c r="A125" s="475">
        <v>14</v>
      </c>
      <c r="B125" s="516" t="s">
        <v>124</v>
      </c>
      <c r="C125" s="490"/>
      <c r="D125" s="490"/>
      <c r="E125" s="488"/>
      <c r="F125" s="481">
        <v>20</v>
      </c>
      <c r="G125" s="481"/>
      <c r="H125" s="478"/>
      <c r="I125" s="479" t="s">
        <v>1178</v>
      </c>
    </row>
    <row r="126" spans="1:9" s="502" customFormat="1" ht="15" customHeight="1">
      <c r="A126" s="475">
        <v>15</v>
      </c>
      <c r="B126" s="517" t="s">
        <v>31</v>
      </c>
      <c r="C126" s="490">
        <v>52.666400000000003</v>
      </c>
      <c r="D126" s="490">
        <v>15.8</v>
      </c>
      <c r="E126" s="476">
        <f t="shared" ref="E126:E129" si="7">SUM(D126/C126)</f>
        <v>0.30000151899503286</v>
      </c>
      <c r="F126" s="481">
        <v>20</v>
      </c>
      <c r="G126" s="481" t="s">
        <v>110</v>
      </c>
      <c r="H126" s="478"/>
      <c r="I126" s="481" t="s">
        <v>117</v>
      </c>
    </row>
    <row r="127" spans="1:9" s="502" customFormat="1" ht="15" customHeight="1">
      <c r="A127" s="475">
        <v>16</v>
      </c>
      <c r="B127" s="517" t="s">
        <v>31</v>
      </c>
      <c r="C127" s="490">
        <v>52.676699999999997</v>
      </c>
      <c r="D127" s="490">
        <v>14.65</v>
      </c>
      <c r="E127" s="476">
        <f t="shared" si="7"/>
        <v>0.27811157494679811</v>
      </c>
      <c r="F127" s="481">
        <v>20</v>
      </c>
      <c r="G127" s="481" t="s">
        <v>110</v>
      </c>
      <c r="H127" s="478"/>
      <c r="I127" s="481" t="s">
        <v>117</v>
      </c>
    </row>
    <row r="128" spans="1:9" s="502" customFormat="1" ht="15" customHeight="1">
      <c r="A128" s="475">
        <v>17</v>
      </c>
      <c r="B128" s="517" t="s">
        <v>31</v>
      </c>
      <c r="C128" s="490">
        <v>15.869400000000001</v>
      </c>
      <c r="D128" s="490">
        <v>4.45</v>
      </c>
      <c r="E128" s="476">
        <f t="shared" si="7"/>
        <v>0.28041387828147252</v>
      </c>
      <c r="F128" s="481">
        <v>20</v>
      </c>
      <c r="G128" s="481" t="s">
        <v>9</v>
      </c>
      <c r="H128" s="478">
        <v>36.654000000000003</v>
      </c>
      <c r="I128" s="481" t="s">
        <v>33</v>
      </c>
    </row>
    <row r="129" spans="1:9" s="502" customFormat="1" ht="15" customHeight="1">
      <c r="A129" s="475">
        <v>18</v>
      </c>
      <c r="B129" s="517" t="s">
        <v>31</v>
      </c>
      <c r="C129" s="490">
        <v>19.3505</v>
      </c>
      <c r="D129" s="490">
        <v>4.3499999999999996</v>
      </c>
      <c r="E129" s="476">
        <f t="shared" si="7"/>
        <v>0.22480039275470917</v>
      </c>
      <c r="F129" s="481">
        <v>20</v>
      </c>
      <c r="G129" s="481" t="s">
        <v>9</v>
      </c>
      <c r="H129" s="478">
        <v>33.164999999999999</v>
      </c>
      <c r="I129" s="481" t="s">
        <v>33</v>
      </c>
    </row>
    <row r="130" spans="1:9" s="502" customFormat="1" ht="15" customHeight="1">
      <c r="A130" s="482"/>
      <c r="B130" s="518"/>
      <c r="C130" s="506"/>
      <c r="D130" s="506"/>
      <c r="E130" s="492"/>
      <c r="F130" s="489"/>
      <c r="G130" s="489"/>
      <c r="H130" s="485"/>
      <c r="I130" s="486"/>
    </row>
    <row r="131" spans="1:9" s="502" customFormat="1" ht="15" customHeight="1">
      <c r="A131" s="715" t="s">
        <v>1179</v>
      </c>
      <c r="B131" s="715"/>
      <c r="C131" s="715"/>
      <c r="D131" s="715"/>
      <c r="E131" s="715"/>
      <c r="F131" s="715"/>
      <c r="G131" s="715"/>
      <c r="H131" s="715"/>
      <c r="I131" s="715"/>
    </row>
    <row r="132" spans="1:9" s="502" customFormat="1" ht="45" customHeight="1">
      <c r="A132" s="68" t="s">
        <v>1126</v>
      </c>
      <c r="B132" s="473" t="s">
        <v>3</v>
      </c>
      <c r="C132" s="68" t="s">
        <v>38</v>
      </c>
      <c r="D132" s="68" t="s">
        <v>5</v>
      </c>
      <c r="E132" s="68" t="s">
        <v>6</v>
      </c>
      <c r="F132" s="68" t="s">
        <v>2</v>
      </c>
      <c r="G132" s="68" t="s">
        <v>10</v>
      </c>
      <c r="H132" s="474" t="s">
        <v>4</v>
      </c>
      <c r="I132" s="473" t="s">
        <v>1127</v>
      </c>
    </row>
    <row r="133" spans="1:9" s="502" customFormat="1" ht="15" customHeight="1">
      <c r="A133" s="475">
        <v>1</v>
      </c>
      <c r="B133" s="517" t="s">
        <v>31</v>
      </c>
      <c r="C133" s="503">
        <v>4.4151999999999996</v>
      </c>
      <c r="D133" s="490">
        <v>1.02</v>
      </c>
      <c r="E133" s="476">
        <f>SUM(D133/C133)</f>
        <v>0.2310201123391919</v>
      </c>
      <c r="F133" s="481">
        <v>4</v>
      </c>
      <c r="G133" s="481" t="s">
        <v>9</v>
      </c>
      <c r="H133" s="504">
        <v>3.4630000000000001</v>
      </c>
      <c r="I133" s="479"/>
    </row>
    <row r="134" spans="1:9" s="502" customFormat="1" ht="15" customHeight="1">
      <c r="A134" s="475">
        <v>2</v>
      </c>
      <c r="B134" s="516" t="s">
        <v>1156</v>
      </c>
      <c r="C134" s="490"/>
      <c r="D134" s="490"/>
      <c r="E134" s="488"/>
      <c r="F134" s="481">
        <v>4</v>
      </c>
      <c r="G134" s="481"/>
      <c r="H134" s="478"/>
      <c r="I134" s="479" t="s">
        <v>1180</v>
      </c>
    </row>
    <row r="135" spans="1:9" s="502" customFormat="1" ht="15" customHeight="1">
      <c r="A135" s="475">
        <v>3</v>
      </c>
      <c r="B135" s="517" t="s">
        <v>31</v>
      </c>
      <c r="C135" s="490">
        <v>7.0754999999999999</v>
      </c>
      <c r="D135" s="490">
        <v>1.88</v>
      </c>
      <c r="E135" s="476">
        <f t="shared" ref="E135:E138" si="8">SUM(D135/C135)</f>
        <v>0.26570560384425129</v>
      </c>
      <c r="F135" s="481">
        <v>4</v>
      </c>
      <c r="G135" s="481" t="s">
        <v>110</v>
      </c>
      <c r="H135" s="478"/>
      <c r="I135" s="481" t="s">
        <v>117</v>
      </c>
    </row>
    <row r="136" spans="1:9" s="502" customFormat="1" ht="15" customHeight="1">
      <c r="A136" s="475">
        <v>4</v>
      </c>
      <c r="B136" s="517" t="s">
        <v>31</v>
      </c>
      <c r="C136" s="490">
        <v>7.9199000000000002</v>
      </c>
      <c r="D136" s="490">
        <v>2.0499999999999998</v>
      </c>
      <c r="E136" s="476">
        <f t="shared" si="8"/>
        <v>0.25884165204106108</v>
      </c>
      <c r="F136" s="481">
        <v>4</v>
      </c>
      <c r="G136" s="481" t="s">
        <v>110</v>
      </c>
      <c r="H136" s="478"/>
      <c r="I136" s="481" t="s">
        <v>117</v>
      </c>
    </row>
    <row r="137" spans="1:9" s="502" customFormat="1" ht="15" customHeight="1">
      <c r="A137" s="475">
        <v>5</v>
      </c>
      <c r="B137" s="517" t="s">
        <v>31</v>
      </c>
      <c r="C137" s="490">
        <v>7.92</v>
      </c>
      <c r="D137" s="490">
        <v>2.23</v>
      </c>
      <c r="E137" s="476">
        <f t="shared" si="8"/>
        <v>0.28156565656565657</v>
      </c>
      <c r="F137" s="481">
        <v>4</v>
      </c>
      <c r="G137" s="481" t="s">
        <v>110</v>
      </c>
      <c r="H137" s="478"/>
      <c r="I137" s="481" t="s">
        <v>117</v>
      </c>
    </row>
    <row r="138" spans="1:9" s="502" customFormat="1" ht="15" customHeight="1">
      <c r="A138" s="475">
        <v>6</v>
      </c>
      <c r="B138" s="517" t="s">
        <v>31</v>
      </c>
      <c r="C138" s="490">
        <v>7.8155000000000001</v>
      </c>
      <c r="D138" s="490">
        <v>2.12</v>
      </c>
      <c r="E138" s="476">
        <f t="shared" si="8"/>
        <v>0.27125583775830081</v>
      </c>
      <c r="F138" s="481">
        <v>4</v>
      </c>
      <c r="G138" s="481" t="s">
        <v>110</v>
      </c>
      <c r="H138" s="478"/>
      <c r="I138" s="481" t="s">
        <v>117</v>
      </c>
    </row>
    <row r="139" spans="1:9" s="502" customFormat="1" ht="15" customHeight="1">
      <c r="A139" s="475">
        <v>7</v>
      </c>
      <c r="B139" s="516" t="s">
        <v>1130</v>
      </c>
      <c r="C139" s="490"/>
      <c r="D139" s="490"/>
      <c r="E139" s="488"/>
      <c r="F139" s="481">
        <v>4</v>
      </c>
      <c r="G139" s="481"/>
      <c r="H139" s="478"/>
      <c r="I139" s="479" t="s">
        <v>1182</v>
      </c>
    </row>
    <row r="140" spans="1:9" s="502" customFormat="1" ht="15" customHeight="1">
      <c r="A140" s="475">
        <v>8</v>
      </c>
      <c r="B140" s="516" t="s">
        <v>124</v>
      </c>
      <c r="C140" s="490"/>
      <c r="D140" s="490"/>
      <c r="E140" s="488"/>
      <c r="F140" s="481">
        <v>4</v>
      </c>
      <c r="G140" s="481"/>
      <c r="H140" s="478"/>
      <c r="I140" s="479" t="s">
        <v>1181</v>
      </c>
    </row>
    <row r="141" spans="1:9" s="502" customFormat="1" ht="15" customHeight="1">
      <c r="A141" s="475">
        <v>9</v>
      </c>
      <c r="B141" s="516" t="s">
        <v>1130</v>
      </c>
      <c r="C141" s="490"/>
      <c r="D141" s="490"/>
      <c r="E141" s="488"/>
      <c r="F141" s="481">
        <v>4</v>
      </c>
      <c r="G141" s="481"/>
      <c r="H141" s="478"/>
      <c r="I141" s="479" t="s">
        <v>1182</v>
      </c>
    </row>
    <row r="142" spans="1:9" s="502" customFormat="1" ht="15" customHeight="1">
      <c r="A142" s="475">
        <v>10</v>
      </c>
      <c r="B142" s="517" t="s">
        <v>31</v>
      </c>
      <c r="C142" s="490">
        <v>101.26690000000001</v>
      </c>
      <c r="D142" s="490">
        <v>35.049999999999997</v>
      </c>
      <c r="E142" s="476">
        <f>SUM(D142/C142)</f>
        <v>0.34611506820096194</v>
      </c>
      <c r="F142" s="481">
        <v>4</v>
      </c>
      <c r="G142" s="481" t="s">
        <v>110</v>
      </c>
      <c r="H142" s="478"/>
      <c r="I142" s="479" t="s">
        <v>1183</v>
      </c>
    </row>
    <row r="143" spans="1:9" s="502" customFormat="1" ht="15" customHeight="1">
      <c r="A143" s="475">
        <v>11</v>
      </c>
      <c r="B143" s="516" t="s">
        <v>124</v>
      </c>
      <c r="C143" s="490"/>
      <c r="D143" s="490"/>
      <c r="E143" s="488"/>
      <c r="F143" s="481">
        <v>4</v>
      </c>
      <c r="G143" s="481"/>
      <c r="H143" s="478"/>
      <c r="I143" s="479" t="s">
        <v>1181</v>
      </c>
    </row>
    <row r="144" spans="1:9" s="502" customFormat="1" ht="15" customHeight="1">
      <c r="A144" s="475">
        <v>12</v>
      </c>
      <c r="B144" s="517" t="s">
        <v>31</v>
      </c>
      <c r="C144" s="490">
        <v>7.8734000000000002</v>
      </c>
      <c r="D144" s="490">
        <v>2.12</v>
      </c>
      <c r="E144" s="476">
        <f>SUM(D144/C144)</f>
        <v>0.26926105621459601</v>
      </c>
      <c r="F144" s="481">
        <v>4</v>
      </c>
      <c r="G144" s="481" t="s">
        <v>110</v>
      </c>
      <c r="H144" s="478"/>
      <c r="I144" s="481" t="s">
        <v>117</v>
      </c>
    </row>
    <row r="145" spans="1:9" s="502" customFormat="1" ht="15" customHeight="1">
      <c r="A145" s="475">
        <v>13</v>
      </c>
      <c r="B145" s="516" t="s">
        <v>124</v>
      </c>
      <c r="C145" s="490"/>
      <c r="D145" s="490"/>
      <c r="E145" s="488"/>
      <c r="F145" s="481">
        <v>4</v>
      </c>
      <c r="G145" s="481"/>
      <c r="H145" s="478"/>
      <c r="I145" s="479" t="s">
        <v>1184</v>
      </c>
    </row>
    <row r="146" spans="1:9" s="502" customFormat="1" ht="15" customHeight="1">
      <c r="A146" s="475">
        <v>14</v>
      </c>
      <c r="B146" s="517" t="s">
        <v>31</v>
      </c>
      <c r="C146" s="490">
        <v>7.8730000000000002</v>
      </c>
      <c r="D146" s="490">
        <v>2.35</v>
      </c>
      <c r="E146" s="476">
        <f t="shared" ref="E146:E147" si="9">SUM(D146/C146)</f>
        <v>0.29848850501714719</v>
      </c>
      <c r="F146" s="481">
        <v>4</v>
      </c>
      <c r="G146" s="481" t="s">
        <v>110</v>
      </c>
      <c r="H146" s="478"/>
      <c r="I146" s="481" t="s">
        <v>117</v>
      </c>
    </row>
    <row r="147" spans="1:9" s="502" customFormat="1" ht="15" customHeight="1">
      <c r="A147" s="475">
        <v>15</v>
      </c>
      <c r="B147" s="517" t="s">
        <v>31</v>
      </c>
      <c r="C147" s="490">
        <v>7.5571999999999999</v>
      </c>
      <c r="D147" s="490">
        <v>2.0499999999999998</v>
      </c>
      <c r="E147" s="476">
        <f t="shared" si="9"/>
        <v>0.27126448949346316</v>
      </c>
      <c r="F147" s="481">
        <v>4</v>
      </c>
      <c r="G147" s="481" t="s">
        <v>110</v>
      </c>
      <c r="H147" s="478"/>
      <c r="I147" s="481" t="s">
        <v>117</v>
      </c>
    </row>
    <row r="148" spans="1:9" s="502" customFormat="1" ht="15" customHeight="1">
      <c r="A148" s="475">
        <v>16</v>
      </c>
      <c r="B148" s="516" t="s">
        <v>124</v>
      </c>
      <c r="C148" s="490"/>
      <c r="D148" s="490"/>
      <c r="E148" s="488"/>
      <c r="F148" s="481">
        <v>4</v>
      </c>
      <c r="G148" s="481"/>
      <c r="H148" s="478"/>
      <c r="I148" s="479" t="s">
        <v>1184</v>
      </c>
    </row>
    <row r="149" spans="1:9" s="502" customFormat="1" ht="15" customHeight="1">
      <c r="A149" s="475">
        <v>17</v>
      </c>
      <c r="B149" s="521" t="s">
        <v>23</v>
      </c>
      <c r="C149" s="490"/>
      <c r="D149" s="490"/>
      <c r="E149" s="488"/>
      <c r="F149" s="481">
        <v>4</v>
      </c>
      <c r="G149" s="481"/>
      <c r="H149" s="478"/>
      <c r="I149" s="479" t="s">
        <v>1131</v>
      </c>
    </row>
    <row r="150" spans="1:9" s="502" customFormat="1" ht="15" customHeight="1">
      <c r="A150" s="475">
        <v>18</v>
      </c>
      <c r="B150" s="521" t="s">
        <v>23</v>
      </c>
      <c r="C150" s="377"/>
      <c r="D150" s="377"/>
      <c r="E150" s="377"/>
      <c r="F150" s="481">
        <v>4</v>
      </c>
      <c r="G150" s="377"/>
      <c r="H150" s="493"/>
      <c r="I150" s="479" t="s">
        <v>1131</v>
      </c>
    </row>
    <row r="151" spans="1:9" s="502" customFormat="1" ht="15" customHeight="1">
      <c r="A151" s="475">
        <v>19</v>
      </c>
      <c r="B151" s="516" t="s">
        <v>354</v>
      </c>
      <c r="C151" s="475"/>
      <c r="D151" s="475"/>
      <c r="E151" s="475"/>
      <c r="F151" s="481">
        <v>4</v>
      </c>
      <c r="G151" s="475"/>
      <c r="H151" s="478"/>
      <c r="I151" s="494" t="s">
        <v>1185</v>
      </c>
    </row>
    <row r="152" spans="1:9" s="502" customFormat="1" ht="15" customHeight="1">
      <c r="A152" s="475">
        <v>20</v>
      </c>
      <c r="B152" s="517" t="s">
        <v>31</v>
      </c>
      <c r="C152" s="475">
        <v>7.7466999999999997</v>
      </c>
      <c r="D152" s="490">
        <v>2.12</v>
      </c>
      <c r="E152" s="476">
        <f t="shared" ref="E152" si="10">SUM(D152/C152)</f>
        <v>0.27366491538332455</v>
      </c>
      <c r="F152" s="481">
        <v>4</v>
      </c>
      <c r="G152" s="519" t="s">
        <v>110</v>
      </c>
      <c r="H152" s="478"/>
      <c r="I152" s="481" t="s">
        <v>117</v>
      </c>
    </row>
    <row r="153" spans="1:9" s="502" customFormat="1" ht="15" customHeight="1">
      <c r="A153" s="475">
        <v>21</v>
      </c>
      <c r="B153" s="516" t="s">
        <v>354</v>
      </c>
      <c r="C153" s="475"/>
      <c r="D153" s="475"/>
      <c r="E153" s="475"/>
      <c r="F153" s="481">
        <v>4</v>
      </c>
      <c r="G153" s="475"/>
      <c r="H153" s="478"/>
      <c r="I153" s="494" t="s">
        <v>1185</v>
      </c>
    </row>
    <row r="154" spans="1:9" s="502" customFormat="1" ht="15" customHeight="1">
      <c r="A154" s="475">
        <v>22</v>
      </c>
      <c r="B154" s="516" t="s">
        <v>354</v>
      </c>
      <c r="C154" s="475"/>
      <c r="D154" s="475"/>
      <c r="E154" s="475"/>
      <c r="F154" s="481">
        <v>4</v>
      </c>
      <c r="G154" s="475"/>
      <c r="H154" s="478"/>
      <c r="I154" s="494" t="s">
        <v>1186</v>
      </c>
    </row>
    <row r="155" spans="1:9" s="502" customFormat="1" ht="15" customHeight="1">
      <c r="A155" s="475">
        <v>23</v>
      </c>
      <c r="B155" s="516" t="s">
        <v>354</v>
      </c>
      <c r="C155" s="475"/>
      <c r="D155" s="475"/>
      <c r="E155" s="475"/>
      <c r="F155" s="481">
        <v>4</v>
      </c>
      <c r="G155" s="475"/>
      <c r="H155" s="478"/>
      <c r="I155" s="494" t="s">
        <v>1186</v>
      </c>
    </row>
    <row r="156" spans="1:9" s="502" customFormat="1" ht="15" customHeight="1">
      <c r="A156" s="475">
        <v>24</v>
      </c>
      <c r="B156" s="494" t="s">
        <v>31</v>
      </c>
      <c r="C156" s="475">
        <v>7.556</v>
      </c>
      <c r="D156" s="490">
        <v>2.0299999999999998</v>
      </c>
      <c r="E156" s="476">
        <f t="shared" ref="E156" si="11">SUM(D156/C156)</f>
        <v>0.26866066701958707</v>
      </c>
      <c r="F156" s="481">
        <v>4</v>
      </c>
      <c r="G156" s="379" t="s">
        <v>110</v>
      </c>
      <c r="H156" s="478"/>
      <c r="I156" s="481" t="s">
        <v>117</v>
      </c>
    </row>
    <row r="157" spans="1:9" s="502" customFormat="1" ht="15" customHeight="1">
      <c r="A157" s="482"/>
      <c r="B157" s="496"/>
      <c r="C157" s="482"/>
      <c r="D157" s="482"/>
      <c r="E157" s="482"/>
      <c r="F157" s="482"/>
      <c r="G157" s="519"/>
      <c r="H157" s="485"/>
      <c r="I157" s="496"/>
    </row>
    <row r="158" spans="1:9" s="502" customFormat="1" ht="15" customHeight="1">
      <c r="A158" s="482"/>
      <c r="B158" s="496"/>
      <c r="C158" s="482"/>
      <c r="D158" s="482"/>
      <c r="E158" s="482"/>
      <c r="F158" s="482"/>
      <c r="G158" s="519"/>
      <c r="H158" s="485"/>
      <c r="I158" s="496"/>
    </row>
    <row r="159" spans="1:9" s="502" customFormat="1" ht="15" customHeight="1">
      <c r="A159" s="715" t="s">
        <v>1187</v>
      </c>
      <c r="B159" s="715"/>
      <c r="C159" s="715"/>
      <c r="D159" s="715"/>
      <c r="E159" s="715"/>
      <c r="F159" s="715"/>
      <c r="G159" s="715"/>
      <c r="H159" s="715"/>
      <c r="I159" s="715"/>
    </row>
    <row r="160" spans="1:9" s="502" customFormat="1" ht="45.75" customHeight="1">
      <c r="A160" s="68" t="s">
        <v>1126</v>
      </c>
      <c r="B160" s="473" t="s">
        <v>3</v>
      </c>
      <c r="C160" s="68" t="s">
        <v>38</v>
      </c>
      <c r="D160" s="68" t="s">
        <v>5</v>
      </c>
      <c r="E160" s="68" t="s">
        <v>6</v>
      </c>
      <c r="F160" s="68" t="s">
        <v>2</v>
      </c>
      <c r="G160" s="68" t="s">
        <v>10</v>
      </c>
      <c r="H160" s="474" t="s">
        <v>4</v>
      </c>
      <c r="I160" s="473" t="s">
        <v>1127</v>
      </c>
    </row>
    <row r="161" spans="1:9" s="502" customFormat="1" ht="15" customHeight="1">
      <c r="A161" s="475">
        <v>1</v>
      </c>
      <c r="B161" s="516" t="s">
        <v>843</v>
      </c>
      <c r="C161" s="503"/>
      <c r="D161" s="503"/>
      <c r="E161" s="488"/>
      <c r="F161" s="481">
        <v>2</v>
      </c>
      <c r="G161" s="481"/>
      <c r="H161" s="478"/>
      <c r="I161" s="494" t="s">
        <v>1470</v>
      </c>
    </row>
    <row r="162" spans="1:9" s="502" customFormat="1" ht="15" customHeight="1">
      <c r="A162" s="475">
        <v>2</v>
      </c>
      <c r="B162" s="517" t="s">
        <v>31</v>
      </c>
      <c r="C162" s="475">
        <v>3.8822000000000001</v>
      </c>
      <c r="D162" s="490">
        <v>1.1100000000000001</v>
      </c>
      <c r="E162" s="476">
        <f>SUM(D162/C162)</f>
        <v>0.28592035443820518</v>
      </c>
      <c r="F162" s="481">
        <v>2</v>
      </c>
      <c r="G162" s="481" t="s">
        <v>110</v>
      </c>
      <c r="H162" s="478"/>
      <c r="I162" s="481" t="s">
        <v>117</v>
      </c>
    </row>
    <row r="163" spans="1:9" s="502" customFormat="1" ht="15" customHeight="1">
      <c r="A163" s="475">
        <v>3</v>
      </c>
      <c r="B163" s="516" t="s">
        <v>354</v>
      </c>
      <c r="C163" s="490"/>
      <c r="D163" s="490"/>
      <c r="E163" s="488"/>
      <c r="F163" s="481">
        <v>2</v>
      </c>
      <c r="G163" s="481"/>
      <c r="H163" s="478"/>
      <c r="I163" s="479" t="s">
        <v>1188</v>
      </c>
    </row>
    <row r="164" spans="1:9" s="502" customFormat="1" ht="15" customHeight="1">
      <c r="A164" s="475">
        <v>4</v>
      </c>
      <c r="B164" s="516" t="s">
        <v>354</v>
      </c>
      <c r="C164" s="490"/>
      <c r="D164" s="490"/>
      <c r="E164" s="488"/>
      <c r="F164" s="481">
        <v>2</v>
      </c>
      <c r="G164" s="481"/>
      <c r="H164" s="478"/>
      <c r="I164" s="479" t="s">
        <v>1188</v>
      </c>
    </row>
    <row r="165" spans="1:9" s="502" customFormat="1" ht="15" customHeight="1">
      <c r="A165" s="475">
        <v>5</v>
      </c>
      <c r="B165" s="516" t="s">
        <v>23</v>
      </c>
      <c r="C165" s="490"/>
      <c r="D165" s="490"/>
      <c r="E165" s="488"/>
      <c r="F165" s="481">
        <v>2</v>
      </c>
      <c r="G165" s="481"/>
      <c r="H165" s="478"/>
      <c r="I165" s="479" t="s">
        <v>1144</v>
      </c>
    </row>
    <row r="166" spans="1:9" s="502" customFormat="1" ht="15" customHeight="1">
      <c r="A166" s="475">
        <v>6</v>
      </c>
      <c r="B166" s="516" t="s">
        <v>23</v>
      </c>
      <c r="C166" s="490"/>
      <c r="D166" s="490"/>
      <c r="E166" s="488"/>
      <c r="F166" s="481">
        <v>2</v>
      </c>
      <c r="G166" s="481"/>
      <c r="H166" s="478"/>
      <c r="I166" s="479" t="s">
        <v>1144</v>
      </c>
    </row>
    <row r="167" spans="1:9" s="502" customFormat="1" ht="15" customHeight="1">
      <c r="A167" s="475">
        <v>7</v>
      </c>
      <c r="B167" s="516" t="s">
        <v>843</v>
      </c>
      <c r="C167" s="490"/>
      <c r="D167" s="490"/>
      <c r="E167" s="488"/>
      <c r="F167" s="481">
        <v>2</v>
      </c>
      <c r="G167" s="481"/>
      <c r="H167" s="478"/>
      <c r="I167" s="479" t="s">
        <v>1202</v>
      </c>
    </row>
    <row r="168" spans="1:9" s="502" customFormat="1" ht="15" customHeight="1">
      <c r="A168" s="475">
        <v>8</v>
      </c>
      <c r="B168" s="516" t="s">
        <v>1132</v>
      </c>
      <c r="C168" s="490"/>
      <c r="D168" s="490"/>
      <c r="E168" s="488"/>
      <c r="F168" s="481">
        <v>2</v>
      </c>
      <c r="G168" s="481"/>
      <c r="H168" s="478"/>
      <c r="I168" s="479" t="s">
        <v>1201</v>
      </c>
    </row>
    <row r="169" spans="1:9" s="502" customFormat="1" ht="15" customHeight="1">
      <c r="A169" s="475">
        <v>9</v>
      </c>
      <c r="B169" s="516" t="s">
        <v>23</v>
      </c>
      <c r="C169" s="490"/>
      <c r="D169" s="490"/>
      <c r="E169" s="488"/>
      <c r="F169" s="481">
        <v>2</v>
      </c>
      <c r="G169" s="481"/>
      <c r="H169" s="478"/>
      <c r="I169" s="479" t="s">
        <v>1189</v>
      </c>
    </row>
    <row r="170" spans="1:9" s="502" customFormat="1" ht="15" customHeight="1">
      <c r="A170" s="475">
        <v>10</v>
      </c>
      <c r="B170" s="516" t="s">
        <v>23</v>
      </c>
      <c r="C170" s="490"/>
      <c r="D170" s="490"/>
      <c r="E170" s="488"/>
      <c r="F170" s="481">
        <v>2</v>
      </c>
      <c r="G170" s="481"/>
      <c r="H170" s="478"/>
      <c r="I170" s="479" t="s">
        <v>1189</v>
      </c>
    </row>
    <row r="171" spans="1:9" s="502" customFormat="1" ht="15" customHeight="1">
      <c r="A171" s="475">
        <v>11</v>
      </c>
      <c r="B171" s="516" t="s">
        <v>124</v>
      </c>
      <c r="C171" s="490"/>
      <c r="D171" s="490"/>
      <c r="E171" s="488"/>
      <c r="F171" s="481">
        <v>2</v>
      </c>
      <c r="G171" s="481"/>
      <c r="H171" s="478"/>
      <c r="I171" s="479" t="s">
        <v>1473</v>
      </c>
    </row>
    <row r="172" spans="1:9" s="502" customFormat="1" ht="15" customHeight="1">
      <c r="A172" s="475">
        <v>12</v>
      </c>
      <c r="B172" s="516" t="s">
        <v>124</v>
      </c>
      <c r="C172" s="490"/>
      <c r="D172" s="490"/>
      <c r="E172" s="488"/>
      <c r="F172" s="481">
        <v>2</v>
      </c>
      <c r="G172" s="481"/>
      <c r="H172" s="478"/>
      <c r="I172" s="479" t="s">
        <v>1473</v>
      </c>
    </row>
    <row r="173" spans="1:9" s="502" customFormat="1" ht="15" customHeight="1">
      <c r="A173" s="475">
        <v>13</v>
      </c>
      <c r="B173" s="516" t="s">
        <v>840</v>
      </c>
      <c r="C173" s="490"/>
      <c r="D173" s="490"/>
      <c r="E173" s="488"/>
      <c r="F173" s="481">
        <v>2</v>
      </c>
      <c r="G173" s="481"/>
      <c r="H173" s="478"/>
      <c r="I173" s="479"/>
    </row>
    <row r="174" spans="1:9" s="502" customFormat="1" ht="15" customHeight="1">
      <c r="A174" s="475">
        <v>14</v>
      </c>
      <c r="B174" s="516" t="s">
        <v>843</v>
      </c>
      <c r="C174" s="490"/>
      <c r="D174" s="490"/>
      <c r="E174" s="488"/>
      <c r="F174" s="481">
        <v>2</v>
      </c>
      <c r="G174" s="481"/>
      <c r="H174" s="478"/>
      <c r="I174" s="479" t="s">
        <v>1203</v>
      </c>
    </row>
    <row r="175" spans="1:9" s="502" customFormat="1" ht="15" customHeight="1">
      <c r="A175" s="475">
        <v>15</v>
      </c>
      <c r="B175" s="516" t="s">
        <v>23</v>
      </c>
      <c r="C175" s="490"/>
      <c r="D175" s="490"/>
      <c r="E175" s="488"/>
      <c r="F175" s="481">
        <v>2</v>
      </c>
      <c r="G175" s="481"/>
      <c r="H175" s="478"/>
      <c r="I175" s="479" t="s">
        <v>1190</v>
      </c>
    </row>
    <row r="176" spans="1:9" s="502" customFormat="1" ht="15" customHeight="1">
      <c r="A176" s="475">
        <v>16</v>
      </c>
      <c r="B176" s="516" t="s">
        <v>23</v>
      </c>
      <c r="C176" s="490"/>
      <c r="D176" s="490"/>
      <c r="E176" s="488"/>
      <c r="F176" s="481">
        <v>2</v>
      </c>
      <c r="G176" s="481"/>
      <c r="H176" s="478"/>
      <c r="I176" s="479" t="s">
        <v>1190</v>
      </c>
    </row>
    <row r="177" spans="1:9" s="502" customFormat="1" ht="15" customHeight="1">
      <c r="A177" s="475">
        <v>17</v>
      </c>
      <c r="B177" s="516" t="s">
        <v>23</v>
      </c>
      <c r="C177" s="490"/>
      <c r="D177" s="490"/>
      <c r="E177" s="488"/>
      <c r="F177" s="481">
        <v>2</v>
      </c>
      <c r="G177" s="481"/>
      <c r="H177" s="478"/>
      <c r="I177" s="479" t="s">
        <v>1133</v>
      </c>
    </row>
    <row r="178" spans="1:9" s="502" customFormat="1" ht="15" customHeight="1">
      <c r="A178" s="475">
        <v>18</v>
      </c>
      <c r="B178" s="516" t="s">
        <v>843</v>
      </c>
      <c r="C178" s="377"/>
      <c r="D178" s="377"/>
      <c r="E178" s="377"/>
      <c r="F178" s="481">
        <v>2</v>
      </c>
      <c r="G178" s="377"/>
      <c r="H178" s="493"/>
      <c r="I178" s="494" t="s">
        <v>1471</v>
      </c>
    </row>
    <row r="179" spans="1:9" s="502" customFormat="1" ht="15" customHeight="1">
      <c r="A179" s="475">
        <v>19</v>
      </c>
      <c r="B179" s="516" t="s">
        <v>124</v>
      </c>
      <c r="C179" s="475"/>
      <c r="D179" s="475"/>
      <c r="E179" s="475"/>
      <c r="F179" s="481">
        <v>2</v>
      </c>
      <c r="G179" s="475"/>
      <c r="H179" s="478"/>
      <c r="I179" s="494" t="s">
        <v>1472</v>
      </c>
    </row>
    <row r="180" spans="1:9" s="502" customFormat="1" ht="15" customHeight="1">
      <c r="A180" s="475">
        <v>20</v>
      </c>
      <c r="B180" s="516" t="s">
        <v>124</v>
      </c>
      <c r="C180" s="475"/>
      <c r="D180" s="475"/>
      <c r="E180" s="475"/>
      <c r="F180" s="481">
        <v>2</v>
      </c>
      <c r="G180" s="475"/>
      <c r="H180" s="478"/>
      <c r="I180" s="494" t="s">
        <v>1472</v>
      </c>
    </row>
    <row r="181" spans="1:9" s="502" customFormat="1" ht="15" customHeight="1">
      <c r="A181" s="475">
        <v>21</v>
      </c>
      <c r="B181" s="516" t="s">
        <v>23</v>
      </c>
      <c r="C181" s="475"/>
      <c r="D181" s="475"/>
      <c r="E181" s="475"/>
      <c r="F181" s="481">
        <v>2</v>
      </c>
      <c r="G181" s="475"/>
      <c r="H181" s="478"/>
      <c r="I181" s="479" t="s">
        <v>1133</v>
      </c>
    </row>
    <row r="182" spans="1:9" s="502" customFormat="1" ht="15" customHeight="1">
      <c r="A182" s="475">
        <v>22</v>
      </c>
      <c r="B182" s="516" t="s">
        <v>23</v>
      </c>
      <c r="C182" s="475"/>
      <c r="D182" s="475"/>
      <c r="E182" s="475"/>
      <c r="F182" s="481">
        <v>2</v>
      </c>
      <c r="G182" s="475"/>
      <c r="H182" s="478"/>
      <c r="I182" s="479" t="s">
        <v>1133</v>
      </c>
    </row>
    <row r="183" spans="1:9" s="502" customFormat="1" ht="15" customHeight="1">
      <c r="A183" s="475">
        <v>23</v>
      </c>
      <c r="B183" s="475" t="s">
        <v>31</v>
      </c>
      <c r="C183" s="475">
        <v>3.8822999999999999</v>
      </c>
      <c r="D183" s="490">
        <v>1.03</v>
      </c>
      <c r="E183" s="476">
        <f>SUM(D183/C183)</f>
        <v>0.26530664812095922</v>
      </c>
      <c r="F183" s="481">
        <v>2</v>
      </c>
      <c r="G183" s="481" t="s">
        <v>110</v>
      </c>
      <c r="H183" s="504"/>
      <c r="I183" s="475" t="s">
        <v>117</v>
      </c>
    </row>
    <row r="184" spans="1:9" s="502" customFormat="1" ht="15" customHeight="1">
      <c r="A184" s="475">
        <v>24</v>
      </c>
      <c r="B184" s="494" t="s">
        <v>843</v>
      </c>
      <c r="C184" s="475"/>
      <c r="D184" s="475"/>
      <c r="E184" s="475"/>
      <c r="F184" s="481">
        <v>2</v>
      </c>
      <c r="G184" s="475"/>
      <c r="H184" s="478"/>
      <c r="I184" s="494" t="s">
        <v>1474</v>
      </c>
    </row>
    <row r="185" spans="1:9" s="502" customFormat="1" ht="15" customHeight="1">
      <c r="A185" s="497"/>
      <c r="B185" s="498"/>
      <c r="C185" s="497"/>
      <c r="D185" s="497"/>
      <c r="E185" s="497"/>
      <c r="F185" s="497"/>
      <c r="G185" s="497"/>
      <c r="H185" s="499"/>
      <c r="I185" s="498"/>
    </row>
    <row r="186" spans="1:9" s="502" customFormat="1" ht="15" customHeight="1">
      <c r="A186" s="482"/>
      <c r="B186" s="496"/>
      <c r="C186" s="482"/>
      <c r="D186" s="482"/>
      <c r="E186" s="482"/>
      <c r="F186" s="482"/>
      <c r="G186" s="482"/>
      <c r="H186" s="485"/>
      <c r="I186" s="496"/>
    </row>
    <row r="187" spans="1:9" s="502" customFormat="1" ht="15" customHeight="1">
      <c r="A187" s="715" t="s">
        <v>1475</v>
      </c>
      <c r="B187" s="715"/>
      <c r="C187" s="715"/>
      <c r="D187" s="715"/>
      <c r="E187" s="715"/>
      <c r="F187" s="715"/>
      <c r="G187" s="715"/>
      <c r="H187" s="715"/>
      <c r="I187" s="715"/>
    </row>
    <row r="188" spans="1:9" s="502" customFormat="1" ht="45.75" customHeight="1">
      <c r="A188" s="68" t="s">
        <v>1126</v>
      </c>
      <c r="B188" s="473" t="s">
        <v>3</v>
      </c>
      <c r="C188" s="68" t="s">
        <v>38</v>
      </c>
      <c r="D188" s="68" t="s">
        <v>5</v>
      </c>
      <c r="E188" s="68" t="s">
        <v>6</v>
      </c>
      <c r="F188" s="68" t="s">
        <v>2</v>
      </c>
      <c r="G188" s="68" t="s">
        <v>10</v>
      </c>
      <c r="H188" s="474" t="s">
        <v>4</v>
      </c>
      <c r="I188" s="473" t="s">
        <v>1127</v>
      </c>
    </row>
    <row r="189" spans="1:9" s="502" customFormat="1" ht="15" customHeight="1">
      <c r="A189" s="475">
        <v>1</v>
      </c>
      <c r="B189" s="517" t="s">
        <v>31</v>
      </c>
      <c r="C189" s="503">
        <v>3.0832000000000002</v>
      </c>
      <c r="D189" s="490">
        <v>0.85</v>
      </c>
      <c r="E189" s="476">
        <f>SUM(D189/C189)</f>
        <v>0.27568759730150488</v>
      </c>
      <c r="F189" s="481">
        <v>25</v>
      </c>
      <c r="G189" s="481" t="s">
        <v>9</v>
      </c>
      <c r="H189" s="478">
        <v>59.247</v>
      </c>
      <c r="I189" s="481" t="s">
        <v>33</v>
      </c>
    </row>
    <row r="190" spans="1:9" s="502" customFormat="1" ht="15" customHeight="1">
      <c r="A190" s="475">
        <v>2</v>
      </c>
      <c r="B190" s="517" t="s">
        <v>31</v>
      </c>
      <c r="C190" s="490">
        <v>35.938099999999999</v>
      </c>
      <c r="D190" s="490">
        <v>10.55</v>
      </c>
      <c r="E190" s="476">
        <f t="shared" ref="E190:E192" si="12">SUM(D190/C190)</f>
        <v>0.29356031621037287</v>
      </c>
      <c r="F190" s="481">
        <v>25</v>
      </c>
      <c r="G190" s="481" t="s">
        <v>9</v>
      </c>
      <c r="H190" s="478">
        <v>26.391999999999999</v>
      </c>
      <c r="I190" s="481" t="s">
        <v>33</v>
      </c>
    </row>
    <row r="191" spans="1:9" s="502" customFormat="1" ht="15" customHeight="1">
      <c r="A191" s="475">
        <v>3</v>
      </c>
      <c r="B191" s="517" t="s">
        <v>31</v>
      </c>
      <c r="C191" s="490">
        <v>27.7483</v>
      </c>
      <c r="D191" s="490">
        <v>8.32</v>
      </c>
      <c r="E191" s="476">
        <f t="shared" si="12"/>
        <v>0.29983818828540848</v>
      </c>
      <c r="F191" s="481">
        <v>25</v>
      </c>
      <c r="G191" s="481" t="s">
        <v>9</v>
      </c>
      <c r="H191" s="478">
        <v>34.582000000000001</v>
      </c>
      <c r="I191" s="481" t="s">
        <v>33</v>
      </c>
    </row>
    <row r="192" spans="1:9" s="502" customFormat="1" ht="15" customHeight="1">
      <c r="A192" s="475">
        <v>4</v>
      </c>
      <c r="B192" s="517" t="s">
        <v>31</v>
      </c>
      <c r="C192" s="490">
        <v>36.51</v>
      </c>
      <c r="D192" s="490">
        <v>10.95</v>
      </c>
      <c r="E192" s="476">
        <f t="shared" si="12"/>
        <v>0.29991783073130651</v>
      </c>
      <c r="F192" s="481">
        <v>25</v>
      </c>
      <c r="G192" s="481" t="s">
        <v>9</v>
      </c>
      <c r="H192" s="478">
        <v>25.864000000000001</v>
      </c>
      <c r="I192" s="481" t="s">
        <v>33</v>
      </c>
    </row>
    <row r="193" spans="1:9" s="502" customFormat="1" ht="15" customHeight="1">
      <c r="A193" s="475">
        <v>5</v>
      </c>
      <c r="B193" s="517" t="s">
        <v>31</v>
      </c>
      <c r="C193" s="490">
        <v>62.334000000000003</v>
      </c>
      <c r="D193" s="490">
        <v>19.344000000000001</v>
      </c>
      <c r="E193" s="476">
        <v>0.31</v>
      </c>
      <c r="F193" s="481">
        <v>25</v>
      </c>
      <c r="G193" s="481" t="s">
        <v>8</v>
      </c>
      <c r="H193" s="478"/>
      <c r="I193" s="481" t="s">
        <v>117</v>
      </c>
    </row>
    <row r="194" spans="1:9" s="502" customFormat="1" ht="15" customHeight="1">
      <c r="A194" s="475">
        <v>6</v>
      </c>
      <c r="B194" s="517" t="s">
        <v>31</v>
      </c>
      <c r="C194" s="490">
        <v>62.334000000000003</v>
      </c>
      <c r="D194" s="490">
        <v>18.654</v>
      </c>
      <c r="E194" s="476">
        <v>0.29899999999999999</v>
      </c>
      <c r="F194" s="481">
        <v>25</v>
      </c>
      <c r="G194" s="481" t="s">
        <v>8</v>
      </c>
      <c r="H194" s="478"/>
      <c r="I194" s="481" t="s">
        <v>117</v>
      </c>
    </row>
    <row r="195" spans="1:9" s="502" customFormat="1" ht="15" customHeight="1">
      <c r="A195" s="475">
        <v>7</v>
      </c>
      <c r="B195" s="516" t="s">
        <v>23</v>
      </c>
      <c r="C195" s="490"/>
      <c r="D195" s="490"/>
      <c r="E195" s="476"/>
      <c r="F195" s="481">
        <v>25</v>
      </c>
      <c r="G195" s="481"/>
      <c r="H195" s="478"/>
      <c r="I195" s="479" t="s">
        <v>1476</v>
      </c>
    </row>
    <row r="196" spans="1:9" s="502" customFormat="1" ht="15" customHeight="1">
      <c r="A196" s="475">
        <v>8</v>
      </c>
      <c r="B196" s="516" t="s">
        <v>23</v>
      </c>
      <c r="C196" s="490"/>
      <c r="D196" s="490"/>
      <c r="E196" s="476"/>
      <c r="F196" s="481">
        <v>25</v>
      </c>
      <c r="G196" s="481"/>
      <c r="H196" s="478"/>
      <c r="I196" s="479" t="s">
        <v>1476</v>
      </c>
    </row>
    <row r="197" spans="1:9" s="502" customFormat="1" ht="15" customHeight="1">
      <c r="A197" s="475">
        <v>9</v>
      </c>
      <c r="B197" s="516" t="s">
        <v>124</v>
      </c>
      <c r="C197" s="490"/>
      <c r="D197" s="490"/>
      <c r="E197" s="476"/>
      <c r="F197" s="481">
        <v>25</v>
      </c>
      <c r="G197" s="481"/>
      <c r="H197" s="478"/>
      <c r="I197" s="479" t="s">
        <v>1181</v>
      </c>
    </row>
    <row r="198" spans="1:9" s="502" customFormat="1" ht="15" customHeight="1">
      <c r="A198" s="475">
        <v>10</v>
      </c>
      <c r="B198" s="516" t="s">
        <v>124</v>
      </c>
      <c r="C198" s="490"/>
      <c r="D198" s="490"/>
      <c r="E198" s="476"/>
      <c r="F198" s="481">
        <v>25</v>
      </c>
      <c r="G198" s="481"/>
      <c r="H198" s="478"/>
      <c r="I198" s="479" t="s">
        <v>1181</v>
      </c>
    </row>
    <row r="199" spans="1:9" s="502" customFormat="1" ht="15" customHeight="1">
      <c r="A199" s="475">
        <v>11</v>
      </c>
      <c r="B199" s="517" t="s">
        <v>31</v>
      </c>
      <c r="C199" s="490">
        <v>62.334000000000003</v>
      </c>
      <c r="D199" s="490">
        <v>19.04</v>
      </c>
      <c r="E199" s="476">
        <f t="shared" ref="E199:E202" si="13">SUM(D199/C199)</f>
        <v>0.30545127859595084</v>
      </c>
      <c r="F199" s="481">
        <v>25</v>
      </c>
      <c r="G199" s="481" t="s">
        <v>8</v>
      </c>
      <c r="H199" s="478"/>
      <c r="I199" s="481" t="s">
        <v>117</v>
      </c>
    </row>
    <row r="200" spans="1:9" s="502" customFormat="1" ht="15" customHeight="1">
      <c r="A200" s="475">
        <v>12</v>
      </c>
      <c r="B200" s="517" t="s">
        <v>31</v>
      </c>
      <c r="C200" s="490">
        <v>62.334000000000003</v>
      </c>
      <c r="D200" s="490">
        <v>18.98</v>
      </c>
      <c r="E200" s="476">
        <f t="shared" si="13"/>
        <v>0.3044887220457535</v>
      </c>
      <c r="F200" s="481">
        <v>25</v>
      </c>
      <c r="G200" s="481" t="s">
        <v>8</v>
      </c>
      <c r="H200" s="478"/>
      <c r="I200" s="481" t="s">
        <v>117</v>
      </c>
    </row>
    <row r="201" spans="1:9" s="502" customFormat="1" ht="15" customHeight="1">
      <c r="A201" s="475">
        <v>13</v>
      </c>
      <c r="B201" s="517" t="s">
        <v>31</v>
      </c>
      <c r="C201" s="490">
        <v>27.7438</v>
      </c>
      <c r="D201" s="490">
        <v>8.1199999999999992</v>
      </c>
      <c r="E201" s="476">
        <f t="shared" si="13"/>
        <v>0.29267800373416758</v>
      </c>
      <c r="F201" s="481">
        <v>25</v>
      </c>
      <c r="G201" s="481" t="s">
        <v>9</v>
      </c>
      <c r="H201" s="478">
        <v>34.57</v>
      </c>
      <c r="I201" s="481" t="s">
        <v>33</v>
      </c>
    </row>
    <row r="202" spans="1:9" s="502" customFormat="1" ht="15" customHeight="1">
      <c r="A202" s="475">
        <v>14</v>
      </c>
      <c r="B202" s="517" t="s">
        <v>31</v>
      </c>
      <c r="C202" s="490">
        <v>36.501600000000003</v>
      </c>
      <c r="D202" s="490">
        <v>10.56</v>
      </c>
      <c r="E202" s="476">
        <f t="shared" si="13"/>
        <v>0.28930238674469061</v>
      </c>
      <c r="F202" s="481">
        <v>25</v>
      </c>
      <c r="G202" s="481" t="s">
        <v>9</v>
      </c>
      <c r="H202" s="478">
        <v>25.812000000000001</v>
      </c>
      <c r="I202" s="481" t="s">
        <v>33</v>
      </c>
    </row>
    <row r="203" spans="1:9" s="502" customFormat="1" ht="15" customHeight="1">
      <c r="A203" s="475">
        <v>15</v>
      </c>
      <c r="B203" s="516" t="s">
        <v>1156</v>
      </c>
      <c r="C203" s="490"/>
      <c r="D203" s="490"/>
      <c r="E203" s="476"/>
      <c r="F203" s="481">
        <v>25</v>
      </c>
      <c r="G203" s="481"/>
      <c r="H203" s="478"/>
      <c r="I203" s="479" t="s">
        <v>1477</v>
      </c>
    </row>
    <row r="204" spans="1:9" s="502" customFormat="1" ht="15" customHeight="1">
      <c r="A204" s="475">
        <v>16</v>
      </c>
      <c r="B204" s="516" t="s">
        <v>1156</v>
      </c>
      <c r="C204" s="490"/>
      <c r="D204" s="490"/>
      <c r="E204" s="476"/>
      <c r="F204" s="481">
        <v>25</v>
      </c>
      <c r="G204" s="481"/>
      <c r="H204" s="478"/>
      <c r="I204" s="479" t="s">
        <v>1477</v>
      </c>
    </row>
    <row r="205" spans="1:9" s="502" customFormat="1" ht="15" customHeight="1">
      <c r="A205" s="475">
        <v>17</v>
      </c>
      <c r="B205" s="517" t="s">
        <v>31</v>
      </c>
      <c r="C205" s="490">
        <v>50.199199999999998</v>
      </c>
      <c r="D205" s="490">
        <v>14.78</v>
      </c>
      <c r="E205" s="476">
        <f t="shared" ref="E205:E206" si="14">SUM(D205/C205)</f>
        <v>0.29442700282076206</v>
      </c>
      <c r="F205" s="481">
        <v>25</v>
      </c>
      <c r="G205" s="481" t="s">
        <v>9</v>
      </c>
      <c r="H205" s="478">
        <v>12.122</v>
      </c>
      <c r="I205" s="481" t="s">
        <v>33</v>
      </c>
    </row>
    <row r="206" spans="1:9" s="502" customFormat="1" ht="15" customHeight="1">
      <c r="A206" s="475">
        <v>18</v>
      </c>
      <c r="B206" s="517" t="s">
        <v>31</v>
      </c>
      <c r="C206" s="490">
        <v>23.5748</v>
      </c>
      <c r="D206" s="490">
        <v>6.89</v>
      </c>
      <c r="E206" s="476">
        <f t="shared" si="14"/>
        <v>0.2922612280910124</v>
      </c>
      <c r="F206" s="481">
        <v>25</v>
      </c>
      <c r="G206" s="481" t="s">
        <v>9</v>
      </c>
      <c r="H206" s="478">
        <v>38.753999999999998</v>
      </c>
      <c r="I206" s="481" t="s">
        <v>33</v>
      </c>
    </row>
    <row r="207" spans="1:9" s="507" customFormat="1" ht="15" customHeight="1">
      <c r="A207" s="482"/>
      <c r="B207" s="518"/>
      <c r="C207" s="506"/>
      <c r="D207" s="506"/>
      <c r="E207" s="483"/>
      <c r="F207" s="489"/>
      <c r="G207" s="489"/>
      <c r="H207" s="485"/>
      <c r="I207" s="486"/>
    </row>
    <row r="208" spans="1:9" s="502" customFormat="1" ht="15" customHeight="1">
      <c r="A208" s="715" t="s">
        <v>1195</v>
      </c>
      <c r="B208" s="715"/>
      <c r="C208" s="715"/>
      <c r="D208" s="715"/>
      <c r="E208" s="715"/>
      <c r="F208" s="715"/>
      <c r="G208" s="715"/>
      <c r="H208" s="715"/>
      <c r="I208" s="715"/>
    </row>
    <row r="209" spans="1:9" s="502" customFormat="1" ht="46.5" customHeight="1">
      <c r="A209" s="68" t="s">
        <v>1126</v>
      </c>
      <c r="B209" s="473" t="s">
        <v>3</v>
      </c>
      <c r="C209" s="68" t="s">
        <v>38</v>
      </c>
      <c r="D209" s="68" t="s">
        <v>5</v>
      </c>
      <c r="E209" s="68" t="s">
        <v>6</v>
      </c>
      <c r="F209" s="68" t="s">
        <v>2</v>
      </c>
      <c r="G209" s="68" t="s">
        <v>10</v>
      </c>
      <c r="H209" s="474" t="s">
        <v>4</v>
      </c>
      <c r="I209" s="473" t="s">
        <v>1127</v>
      </c>
    </row>
    <row r="210" spans="1:9" s="502" customFormat="1" ht="15" customHeight="1">
      <c r="A210" s="475">
        <v>1</v>
      </c>
      <c r="B210" s="516" t="s">
        <v>23</v>
      </c>
      <c r="C210" s="503"/>
      <c r="D210" s="503"/>
      <c r="E210" s="488"/>
      <c r="F210" s="481"/>
      <c r="G210" s="481"/>
      <c r="H210" s="478"/>
      <c r="I210" s="479" t="s">
        <v>1134</v>
      </c>
    </row>
    <row r="211" spans="1:9" s="502" customFormat="1" ht="15" customHeight="1">
      <c r="A211" s="475">
        <v>2</v>
      </c>
      <c r="B211" s="516" t="s">
        <v>23</v>
      </c>
      <c r="C211" s="490"/>
      <c r="D211" s="490"/>
      <c r="E211" s="488"/>
      <c r="F211" s="481"/>
      <c r="G211" s="481"/>
      <c r="H211" s="478"/>
      <c r="I211" s="479" t="s">
        <v>1134</v>
      </c>
    </row>
    <row r="212" spans="1:9" s="502" customFormat="1" ht="15" customHeight="1">
      <c r="A212" s="475">
        <v>3</v>
      </c>
      <c r="B212" s="516" t="s">
        <v>23</v>
      </c>
      <c r="C212" s="490"/>
      <c r="D212" s="490"/>
      <c r="E212" s="488"/>
      <c r="F212" s="481"/>
      <c r="G212" s="481"/>
      <c r="H212" s="478"/>
      <c r="I212" s="479" t="s">
        <v>1191</v>
      </c>
    </row>
    <row r="213" spans="1:9" s="502" customFormat="1" ht="15" customHeight="1">
      <c r="A213" s="475">
        <v>4</v>
      </c>
      <c r="B213" s="516" t="s">
        <v>23</v>
      </c>
      <c r="C213" s="490"/>
      <c r="D213" s="490"/>
      <c r="E213" s="488"/>
      <c r="F213" s="481"/>
      <c r="G213" s="481"/>
      <c r="H213" s="478"/>
      <c r="I213" s="479" t="s">
        <v>1191</v>
      </c>
    </row>
    <row r="214" spans="1:9" s="502" customFormat="1" ht="15" customHeight="1">
      <c r="A214" s="475">
        <v>5</v>
      </c>
      <c r="B214" s="516" t="s">
        <v>124</v>
      </c>
      <c r="C214" s="490"/>
      <c r="D214" s="490"/>
      <c r="E214" s="488"/>
      <c r="F214" s="481"/>
      <c r="G214" s="481"/>
      <c r="H214" s="478"/>
      <c r="I214" s="479" t="s">
        <v>1184</v>
      </c>
    </row>
    <row r="215" spans="1:9" s="502" customFormat="1" ht="15" customHeight="1">
      <c r="A215" s="475">
        <v>6</v>
      </c>
      <c r="B215" s="516" t="s">
        <v>124</v>
      </c>
      <c r="C215" s="490"/>
      <c r="D215" s="490"/>
      <c r="E215" s="488"/>
      <c r="F215" s="481"/>
      <c r="G215" s="481"/>
      <c r="H215" s="478"/>
      <c r="I215" s="479" t="s">
        <v>1184</v>
      </c>
    </row>
    <row r="216" spans="1:9" s="502" customFormat="1" ht="15" customHeight="1">
      <c r="A216" s="475">
        <v>7</v>
      </c>
      <c r="B216" s="516" t="s">
        <v>1207</v>
      </c>
      <c r="C216" s="490"/>
      <c r="D216" s="490"/>
      <c r="E216" s="488"/>
      <c r="F216" s="481"/>
      <c r="G216" s="481"/>
      <c r="H216" s="478"/>
      <c r="I216" s="479" t="s">
        <v>1192</v>
      </c>
    </row>
    <row r="217" spans="1:9" s="502" customFormat="1" ht="15" customHeight="1">
      <c r="A217" s="475">
        <v>8</v>
      </c>
      <c r="B217" s="516" t="s">
        <v>1207</v>
      </c>
      <c r="C217" s="490"/>
      <c r="D217" s="490"/>
      <c r="E217" s="488"/>
      <c r="F217" s="481"/>
      <c r="G217" s="481"/>
      <c r="H217" s="478"/>
      <c r="I217" s="479" t="s">
        <v>1192</v>
      </c>
    </row>
    <row r="218" spans="1:9" s="502" customFormat="1" ht="15" customHeight="1">
      <c r="A218" s="475">
        <v>9</v>
      </c>
      <c r="B218" s="517" t="s">
        <v>31</v>
      </c>
      <c r="C218" s="490">
        <v>28.814900000000002</v>
      </c>
      <c r="D218" s="490">
        <v>8.64</v>
      </c>
      <c r="E218" s="476">
        <f t="shared" ref="E218:E225" si="15">SUM(D218/C218)</f>
        <v>0.29984487192390047</v>
      </c>
      <c r="F218" s="481">
        <v>8</v>
      </c>
      <c r="G218" s="481" t="s">
        <v>9</v>
      </c>
      <c r="H218" s="478">
        <v>16.62</v>
      </c>
      <c r="I218" s="481" t="s">
        <v>33</v>
      </c>
    </row>
    <row r="219" spans="1:9" s="502" customFormat="1" ht="15" customHeight="1">
      <c r="A219" s="475">
        <v>10</v>
      </c>
      <c r="B219" s="517" t="s">
        <v>31</v>
      </c>
      <c r="C219" s="490">
        <v>10.3116</v>
      </c>
      <c r="D219" s="490">
        <v>3.02</v>
      </c>
      <c r="E219" s="476">
        <f t="shared" si="15"/>
        <v>0.29287404476511891</v>
      </c>
      <c r="F219" s="481">
        <v>3</v>
      </c>
      <c r="G219" s="481" t="s">
        <v>9</v>
      </c>
      <c r="H219" s="478">
        <v>35.113</v>
      </c>
      <c r="I219" s="481" t="s">
        <v>33</v>
      </c>
    </row>
    <row r="220" spans="1:9" s="502" customFormat="1" ht="15" customHeight="1">
      <c r="A220" s="475">
        <v>11</v>
      </c>
      <c r="B220" s="517" t="s">
        <v>31</v>
      </c>
      <c r="C220" s="490">
        <v>43.456299999999999</v>
      </c>
      <c r="D220" s="490">
        <v>12.45</v>
      </c>
      <c r="E220" s="476">
        <f t="shared" si="15"/>
        <v>0.28649470847725184</v>
      </c>
      <c r="F220" s="481">
        <v>14</v>
      </c>
      <c r="G220" s="481" t="s">
        <v>9</v>
      </c>
      <c r="H220" s="478">
        <v>1.9419999999999999</v>
      </c>
      <c r="I220" s="481" t="s">
        <v>33</v>
      </c>
    </row>
    <row r="221" spans="1:9" s="502" customFormat="1" ht="15" customHeight="1">
      <c r="A221" s="475">
        <v>12</v>
      </c>
      <c r="B221" s="517" t="s">
        <v>31</v>
      </c>
      <c r="C221" s="490">
        <v>77.002499999999998</v>
      </c>
      <c r="D221" s="490">
        <v>22.55</v>
      </c>
      <c r="E221" s="476">
        <f t="shared" si="15"/>
        <v>0.29284763481705139</v>
      </c>
      <c r="F221" s="481">
        <v>14</v>
      </c>
      <c r="G221" s="481" t="s">
        <v>110</v>
      </c>
      <c r="H221" s="478"/>
      <c r="I221" s="481" t="s">
        <v>117</v>
      </c>
    </row>
    <row r="222" spans="1:9" s="502" customFormat="1" ht="15" customHeight="1">
      <c r="A222" s="475">
        <v>13</v>
      </c>
      <c r="B222" s="517" t="s">
        <v>31</v>
      </c>
      <c r="C222" s="490">
        <v>28.806699999999999</v>
      </c>
      <c r="D222" s="490">
        <v>8.0500000000000007</v>
      </c>
      <c r="E222" s="476">
        <f t="shared" si="15"/>
        <v>0.27944887821236036</v>
      </c>
      <c r="F222" s="481">
        <v>8</v>
      </c>
      <c r="G222" s="481" t="s">
        <v>9</v>
      </c>
      <c r="H222" s="478">
        <v>16.620999999999999</v>
      </c>
      <c r="I222" s="481" t="s">
        <v>33</v>
      </c>
    </row>
    <row r="223" spans="1:9" s="502" customFormat="1" ht="15" customHeight="1">
      <c r="A223" s="475">
        <v>14</v>
      </c>
      <c r="B223" s="517" t="s">
        <v>31</v>
      </c>
      <c r="C223" s="490">
        <v>28.880800000000001</v>
      </c>
      <c r="D223" s="490">
        <v>8.24</v>
      </c>
      <c r="E223" s="476">
        <f t="shared" si="15"/>
        <v>0.2853106562145093</v>
      </c>
      <c r="F223" s="481">
        <v>8</v>
      </c>
      <c r="G223" s="481" t="s">
        <v>9</v>
      </c>
      <c r="H223" s="478">
        <v>16.742000000000001</v>
      </c>
      <c r="I223" s="481" t="s">
        <v>33</v>
      </c>
    </row>
    <row r="224" spans="1:9" s="502" customFormat="1" ht="15" customHeight="1">
      <c r="A224" s="475">
        <v>15</v>
      </c>
      <c r="B224" s="517" t="s">
        <v>31</v>
      </c>
      <c r="C224" s="490">
        <v>28.8108</v>
      </c>
      <c r="D224" s="490">
        <v>8.25</v>
      </c>
      <c r="E224" s="476">
        <f t="shared" si="15"/>
        <v>0.28635095172643593</v>
      </c>
      <c r="F224" s="481">
        <v>8</v>
      </c>
      <c r="G224" s="481" t="s">
        <v>9</v>
      </c>
      <c r="H224" s="478">
        <v>16.754000000000001</v>
      </c>
      <c r="I224" s="481" t="s">
        <v>33</v>
      </c>
    </row>
    <row r="225" spans="1:9" s="502" customFormat="1" ht="15" customHeight="1">
      <c r="A225" s="475">
        <v>16</v>
      </c>
      <c r="B225" s="517" t="s">
        <v>31</v>
      </c>
      <c r="C225" s="490">
        <v>28.2148</v>
      </c>
      <c r="D225" s="490">
        <v>8.02</v>
      </c>
      <c r="E225" s="476">
        <f t="shared" si="15"/>
        <v>0.2842479833278988</v>
      </c>
      <c r="F225" s="481">
        <v>8</v>
      </c>
      <c r="G225" s="481" t="s">
        <v>9</v>
      </c>
      <c r="H225" s="478">
        <v>16.741</v>
      </c>
      <c r="I225" s="481" t="s">
        <v>33</v>
      </c>
    </row>
    <row r="226" spans="1:9" s="502" customFormat="1" ht="15" customHeight="1">
      <c r="A226" s="475">
        <v>17</v>
      </c>
      <c r="B226" s="521" t="s">
        <v>56</v>
      </c>
      <c r="C226" s="490"/>
      <c r="D226" s="490"/>
      <c r="E226" s="488"/>
      <c r="F226" s="481"/>
      <c r="G226" s="481"/>
      <c r="H226" s="478"/>
      <c r="I226" s="479" t="s">
        <v>1193</v>
      </c>
    </row>
    <row r="227" spans="1:9" s="502" customFormat="1" ht="15" customHeight="1">
      <c r="A227" s="475">
        <v>18</v>
      </c>
      <c r="B227" s="516" t="s">
        <v>56</v>
      </c>
      <c r="C227" s="490"/>
      <c r="D227" s="490"/>
      <c r="E227" s="488"/>
      <c r="F227" s="481"/>
      <c r="G227" s="481"/>
      <c r="H227" s="478"/>
      <c r="I227" s="479" t="s">
        <v>1194</v>
      </c>
    </row>
    <row r="228" spans="1:9" s="502" customFormat="1" ht="15" customHeight="1">
      <c r="A228" s="482"/>
      <c r="B228" s="518"/>
      <c r="C228" s="506"/>
      <c r="D228" s="506"/>
      <c r="E228" s="492"/>
      <c r="F228" s="489"/>
      <c r="G228" s="489"/>
      <c r="H228" s="485"/>
      <c r="I228" s="486"/>
    </row>
    <row r="229" spans="1:9" s="508" customFormat="1" ht="15" customHeight="1">
      <c r="A229" s="715" t="s">
        <v>1196</v>
      </c>
      <c r="B229" s="715"/>
      <c r="C229" s="715"/>
      <c r="D229" s="715"/>
      <c r="E229" s="715"/>
      <c r="F229" s="715"/>
      <c r="G229" s="715"/>
      <c r="H229" s="715"/>
      <c r="I229" s="715"/>
    </row>
    <row r="230" spans="1:9" s="502" customFormat="1" ht="44.25" customHeight="1">
      <c r="A230" s="68" t="s">
        <v>1126</v>
      </c>
      <c r="B230" s="473" t="s">
        <v>3</v>
      </c>
      <c r="C230" s="68" t="s">
        <v>38</v>
      </c>
      <c r="D230" s="68" t="s">
        <v>5</v>
      </c>
      <c r="E230" s="68" t="s">
        <v>6</v>
      </c>
      <c r="F230" s="68" t="s">
        <v>2</v>
      </c>
      <c r="G230" s="68" t="s">
        <v>10</v>
      </c>
      <c r="H230" s="474" t="s">
        <v>4</v>
      </c>
      <c r="I230" s="473" t="s">
        <v>1127</v>
      </c>
    </row>
    <row r="231" spans="1:9" s="502" customFormat="1" ht="15" customHeight="1">
      <c r="A231" s="475">
        <v>1</v>
      </c>
      <c r="B231" s="379" t="s">
        <v>31</v>
      </c>
      <c r="C231" s="513">
        <v>35.447000000000003</v>
      </c>
      <c r="D231" s="490">
        <f t="shared" ref="D231:D234" si="16">SUM(C231*0.3)</f>
        <v>10.6341</v>
      </c>
      <c r="E231" s="476">
        <f t="shared" ref="E231:E234" si="17">SUM(D231/C231)</f>
        <v>0.3</v>
      </c>
      <c r="F231" s="481">
        <v>28</v>
      </c>
      <c r="G231" s="481" t="s">
        <v>9</v>
      </c>
      <c r="H231" s="478">
        <v>37.875999999999998</v>
      </c>
      <c r="I231" s="479"/>
    </row>
    <row r="232" spans="1:9" s="502" customFormat="1" ht="15" customHeight="1">
      <c r="A232" s="475">
        <v>2</v>
      </c>
      <c r="B232" s="379" t="s">
        <v>31</v>
      </c>
      <c r="C232" s="509">
        <v>34.990200000000002</v>
      </c>
      <c r="D232" s="490">
        <f t="shared" si="16"/>
        <v>10.497059999999999</v>
      </c>
      <c r="E232" s="476">
        <f t="shared" si="17"/>
        <v>0.3</v>
      </c>
      <c r="F232" s="481">
        <v>28</v>
      </c>
      <c r="G232" s="481" t="s">
        <v>9</v>
      </c>
      <c r="H232" s="478">
        <v>38.335000000000001</v>
      </c>
      <c r="I232" s="479"/>
    </row>
    <row r="233" spans="1:9" s="502" customFormat="1" ht="15" customHeight="1">
      <c r="A233" s="475">
        <v>3</v>
      </c>
      <c r="B233" s="379" t="s">
        <v>31</v>
      </c>
      <c r="C233" s="509">
        <v>24.683299999999999</v>
      </c>
      <c r="D233" s="490">
        <f t="shared" si="16"/>
        <v>7.4049899999999997</v>
      </c>
      <c r="E233" s="476">
        <f t="shared" si="17"/>
        <v>0.3</v>
      </c>
      <c r="F233" s="481">
        <v>28</v>
      </c>
      <c r="G233" s="481" t="s">
        <v>9</v>
      </c>
      <c r="H233" s="478">
        <v>48.780999999999999</v>
      </c>
      <c r="I233" s="479"/>
    </row>
    <row r="234" spans="1:9" s="502" customFormat="1" ht="15" customHeight="1">
      <c r="A234" s="475">
        <v>4</v>
      </c>
      <c r="B234" s="379" t="s">
        <v>31</v>
      </c>
      <c r="C234" s="509">
        <v>73.319999999999993</v>
      </c>
      <c r="D234" s="490">
        <f t="shared" si="16"/>
        <v>21.995999999999999</v>
      </c>
      <c r="E234" s="476">
        <f t="shared" si="17"/>
        <v>0.3</v>
      </c>
      <c r="F234" s="481">
        <v>28</v>
      </c>
      <c r="G234" s="481" t="s">
        <v>110</v>
      </c>
      <c r="H234" s="478"/>
      <c r="I234" s="479"/>
    </row>
    <row r="235" spans="1:9" s="502" customFormat="1" ht="15" customHeight="1">
      <c r="A235" s="475">
        <v>5</v>
      </c>
      <c r="B235" s="379" t="s">
        <v>31</v>
      </c>
      <c r="C235" s="509">
        <v>34.990200000000002</v>
      </c>
      <c r="D235" s="490">
        <f t="shared" ref="D235:D237" si="18">SUM(C235*0.3)</f>
        <v>10.497059999999999</v>
      </c>
      <c r="E235" s="476">
        <f t="shared" ref="E235:E237" si="19">SUM(D235/C235)</f>
        <v>0.3</v>
      </c>
      <c r="F235" s="481">
        <v>28</v>
      </c>
      <c r="G235" s="481" t="s">
        <v>9</v>
      </c>
      <c r="H235" s="478">
        <v>38.332000000000001</v>
      </c>
      <c r="I235" s="479"/>
    </row>
    <row r="236" spans="1:9" s="502" customFormat="1" ht="15" customHeight="1">
      <c r="A236" s="475">
        <v>6</v>
      </c>
      <c r="B236" s="379" t="s">
        <v>31</v>
      </c>
      <c r="C236" s="509">
        <v>18.210999999999999</v>
      </c>
      <c r="D236" s="490">
        <f t="shared" si="18"/>
        <v>5.4632999999999994</v>
      </c>
      <c r="E236" s="476">
        <f t="shared" si="19"/>
        <v>0.3</v>
      </c>
      <c r="F236" s="481">
        <v>28</v>
      </c>
      <c r="G236" s="481" t="s">
        <v>9</v>
      </c>
      <c r="H236" s="478">
        <v>55.12</v>
      </c>
      <c r="I236" s="479"/>
    </row>
    <row r="237" spans="1:9" s="502" customFormat="1" ht="15" customHeight="1">
      <c r="A237" s="475">
        <v>7</v>
      </c>
      <c r="B237" s="379" t="s">
        <v>31</v>
      </c>
      <c r="C237" s="509">
        <v>34.990200000000002</v>
      </c>
      <c r="D237" s="490">
        <f t="shared" si="18"/>
        <v>10.497059999999999</v>
      </c>
      <c r="E237" s="476">
        <f t="shared" si="19"/>
        <v>0.3</v>
      </c>
      <c r="F237" s="481">
        <v>28</v>
      </c>
      <c r="G237" s="481" t="s">
        <v>9</v>
      </c>
      <c r="H237" s="478">
        <v>38.561</v>
      </c>
      <c r="I237" s="479"/>
    </row>
    <row r="238" spans="1:9" s="502" customFormat="1" ht="15" customHeight="1">
      <c r="A238" s="475">
        <v>8</v>
      </c>
      <c r="B238" s="385" t="s">
        <v>69</v>
      </c>
      <c r="C238" s="509"/>
      <c r="D238" s="490"/>
      <c r="E238" s="476"/>
      <c r="F238" s="481">
        <v>28</v>
      </c>
      <c r="G238" s="481"/>
      <c r="H238" s="478"/>
      <c r="I238" s="479" t="s">
        <v>1197</v>
      </c>
    </row>
    <row r="239" spans="1:9" s="502" customFormat="1" ht="15" customHeight="1">
      <c r="A239" s="475">
        <v>9</v>
      </c>
      <c r="B239" s="379" t="s">
        <v>31</v>
      </c>
      <c r="C239" s="509">
        <v>34.990200000000002</v>
      </c>
      <c r="D239" s="490">
        <f t="shared" ref="D239:D241" si="20">SUM(C239*0.3)</f>
        <v>10.497059999999999</v>
      </c>
      <c r="E239" s="476">
        <f t="shared" ref="E239:E241" si="21">SUM(D239/C239)</f>
        <v>0.3</v>
      </c>
      <c r="F239" s="481">
        <v>28</v>
      </c>
      <c r="G239" s="481" t="s">
        <v>9</v>
      </c>
      <c r="H239" s="478">
        <v>38.343000000000004</v>
      </c>
      <c r="I239" s="479"/>
    </row>
    <row r="240" spans="1:9" s="502" customFormat="1" ht="15" customHeight="1">
      <c r="A240" s="475">
        <v>10</v>
      </c>
      <c r="B240" s="379" t="s">
        <v>31</v>
      </c>
      <c r="C240" s="509">
        <v>34.990200000000002</v>
      </c>
      <c r="D240" s="490">
        <f t="shared" si="20"/>
        <v>10.497059999999999</v>
      </c>
      <c r="E240" s="476">
        <f t="shared" si="21"/>
        <v>0.3</v>
      </c>
      <c r="F240" s="481">
        <v>28</v>
      </c>
      <c r="G240" s="481" t="s">
        <v>9</v>
      </c>
      <c r="H240" s="478">
        <v>38.353999999999999</v>
      </c>
      <c r="I240" s="479"/>
    </row>
    <row r="241" spans="1:9" s="502" customFormat="1" ht="15" customHeight="1">
      <c r="A241" s="475">
        <v>11</v>
      </c>
      <c r="B241" s="379" t="s">
        <v>31</v>
      </c>
      <c r="C241" s="509">
        <v>34.990200000000002</v>
      </c>
      <c r="D241" s="490">
        <f t="shared" si="20"/>
        <v>10.497059999999999</v>
      </c>
      <c r="E241" s="476">
        <f t="shared" si="21"/>
        <v>0.3</v>
      </c>
      <c r="F241" s="481">
        <v>28</v>
      </c>
      <c r="G241" s="481" t="s">
        <v>9</v>
      </c>
      <c r="H241" s="478">
        <v>38.326999999999998</v>
      </c>
      <c r="I241" s="479"/>
    </row>
    <row r="242" spans="1:9" s="502" customFormat="1" ht="15" customHeight="1">
      <c r="A242" s="475">
        <v>12</v>
      </c>
      <c r="B242" s="385" t="s">
        <v>69</v>
      </c>
      <c r="C242" s="509"/>
      <c r="D242" s="490"/>
      <c r="E242" s="476"/>
      <c r="F242" s="481">
        <v>28</v>
      </c>
      <c r="G242" s="481"/>
      <c r="H242" s="478"/>
      <c r="I242" s="479" t="s">
        <v>1197</v>
      </c>
    </row>
    <row r="243" spans="1:9" s="502" customFormat="1" ht="15" customHeight="1">
      <c r="A243" s="475">
        <v>13</v>
      </c>
      <c r="B243" s="379" t="s">
        <v>31</v>
      </c>
      <c r="C243" s="509">
        <v>5.9912000000000001</v>
      </c>
      <c r="D243" s="490">
        <f t="shared" ref="D243:D245" si="22">SUM(C243*0.3)</f>
        <v>1.7973600000000001</v>
      </c>
      <c r="E243" s="476">
        <f t="shared" ref="E243:E245" si="23">SUM(D243/C243)</f>
        <v>0.3</v>
      </c>
      <c r="F243" s="481">
        <v>28</v>
      </c>
      <c r="G243" s="481" t="s">
        <v>9</v>
      </c>
      <c r="H243" s="478">
        <v>67.441000000000003</v>
      </c>
      <c r="I243" s="479"/>
    </row>
    <row r="244" spans="1:9" s="502" customFormat="1" ht="15" customHeight="1">
      <c r="A244" s="475">
        <v>14</v>
      </c>
      <c r="B244" s="379" t="s">
        <v>31</v>
      </c>
      <c r="C244" s="509">
        <v>34.990200000000002</v>
      </c>
      <c r="D244" s="490">
        <f t="shared" si="22"/>
        <v>10.497059999999999</v>
      </c>
      <c r="E244" s="476">
        <f t="shared" si="23"/>
        <v>0.3</v>
      </c>
      <c r="F244" s="481">
        <v>28</v>
      </c>
      <c r="G244" s="481" t="s">
        <v>9</v>
      </c>
      <c r="H244" s="478">
        <v>38.335999999999999</v>
      </c>
      <c r="I244" s="479"/>
    </row>
    <row r="245" spans="1:9" s="502" customFormat="1" ht="15" customHeight="1">
      <c r="A245" s="475">
        <v>15</v>
      </c>
      <c r="B245" s="379" t="s">
        <v>31</v>
      </c>
      <c r="C245" s="509">
        <v>34.990200000000002</v>
      </c>
      <c r="D245" s="490">
        <f t="shared" si="22"/>
        <v>10.497059999999999</v>
      </c>
      <c r="E245" s="476">
        <f t="shared" si="23"/>
        <v>0.3</v>
      </c>
      <c r="F245" s="481">
        <v>28</v>
      </c>
      <c r="G245" s="481" t="s">
        <v>9</v>
      </c>
      <c r="H245" s="478">
        <v>38.337000000000003</v>
      </c>
      <c r="I245" s="479"/>
    </row>
    <row r="246" spans="1:9" s="502" customFormat="1" ht="15" customHeight="1">
      <c r="A246" s="475">
        <v>16</v>
      </c>
      <c r="B246" s="385" t="s">
        <v>1145</v>
      </c>
      <c r="C246" s="509"/>
      <c r="D246" s="490"/>
      <c r="E246" s="476"/>
      <c r="F246" s="481">
        <v>28</v>
      </c>
      <c r="G246" s="481"/>
      <c r="H246" s="478"/>
      <c r="I246" s="479" t="s">
        <v>1198</v>
      </c>
    </row>
    <row r="247" spans="1:9" s="502" customFormat="1" ht="15" customHeight="1">
      <c r="A247" s="475">
        <v>17</v>
      </c>
      <c r="B247" s="379" t="s">
        <v>31</v>
      </c>
      <c r="C247" s="509">
        <v>29.9803</v>
      </c>
      <c r="D247" s="490">
        <f>SUM(C247*0.3)</f>
        <v>8.9940899999999999</v>
      </c>
      <c r="E247" s="476">
        <f t="shared" ref="E247" si="24">SUM(D247/C247)</f>
        <v>0.3</v>
      </c>
      <c r="F247" s="481">
        <v>28</v>
      </c>
      <c r="G247" s="481" t="s">
        <v>9</v>
      </c>
      <c r="H247" s="478">
        <v>43.84</v>
      </c>
      <c r="I247" s="479"/>
    </row>
    <row r="248" spans="1:9" s="502" customFormat="1" ht="15" customHeight="1">
      <c r="A248" s="475">
        <v>18</v>
      </c>
      <c r="B248" s="385" t="s">
        <v>1145</v>
      </c>
      <c r="C248" s="509"/>
      <c r="D248" s="490"/>
      <c r="E248" s="488"/>
      <c r="F248" s="481">
        <v>28</v>
      </c>
      <c r="G248" s="481"/>
      <c r="H248" s="478"/>
      <c r="I248" s="479" t="s">
        <v>1198</v>
      </c>
    </row>
    <row r="249" spans="1:9" s="502" customFormat="1" ht="15" customHeight="1">
      <c r="A249" s="519"/>
      <c r="B249" s="520"/>
      <c r="C249" s="519"/>
      <c r="D249" s="519"/>
      <c r="E249" s="519"/>
      <c r="F249" s="519"/>
      <c r="G249" s="519"/>
      <c r="H249" s="504"/>
      <c r="I249" s="520"/>
    </row>
    <row r="250" spans="1:9" s="508" customFormat="1" ht="15" customHeight="1">
      <c r="A250" s="715" t="s">
        <v>1199</v>
      </c>
      <c r="B250" s="715"/>
      <c r="C250" s="715"/>
      <c r="D250" s="715"/>
      <c r="E250" s="715"/>
      <c r="F250" s="715"/>
      <c r="G250" s="715"/>
      <c r="H250" s="715"/>
      <c r="I250" s="715"/>
    </row>
    <row r="251" spans="1:9" s="502" customFormat="1" ht="44.25" customHeight="1">
      <c r="A251" s="68" t="s">
        <v>1126</v>
      </c>
      <c r="B251" s="473" t="s">
        <v>3</v>
      </c>
      <c r="C251" s="68" t="s">
        <v>38</v>
      </c>
      <c r="D251" s="68" t="s">
        <v>5</v>
      </c>
      <c r="E251" s="68" t="s">
        <v>6</v>
      </c>
      <c r="F251" s="68" t="s">
        <v>2</v>
      </c>
      <c r="G251" s="68" t="s">
        <v>10</v>
      </c>
      <c r="H251" s="474" t="s">
        <v>4</v>
      </c>
      <c r="I251" s="473" t="s">
        <v>1127</v>
      </c>
    </row>
    <row r="252" spans="1:9" s="502" customFormat="1" ht="15" customHeight="1">
      <c r="A252" s="475">
        <v>1</v>
      </c>
      <c r="B252" s="385" t="s">
        <v>23</v>
      </c>
      <c r="C252" s="513"/>
      <c r="D252" s="503"/>
      <c r="E252" s="476"/>
      <c r="F252" s="481"/>
      <c r="G252" s="481"/>
      <c r="H252" s="478"/>
      <c r="I252" s="479" t="s">
        <v>1200</v>
      </c>
    </row>
    <row r="253" spans="1:9" s="502" customFormat="1" ht="15" customHeight="1">
      <c r="A253" s="475">
        <v>2</v>
      </c>
      <c r="B253" s="385" t="s">
        <v>23</v>
      </c>
      <c r="C253" s="509"/>
      <c r="D253" s="490"/>
      <c r="E253" s="476"/>
      <c r="F253" s="481"/>
      <c r="G253" s="481"/>
      <c r="H253" s="478"/>
      <c r="I253" s="479" t="s">
        <v>1200</v>
      </c>
    </row>
    <row r="254" spans="1:9" s="502" customFormat="1" ht="15" customHeight="1">
      <c r="A254" s="475">
        <v>3</v>
      </c>
      <c r="B254" s="385" t="s">
        <v>1207</v>
      </c>
      <c r="C254" s="509"/>
      <c r="D254" s="490"/>
      <c r="E254" s="476"/>
      <c r="F254" s="481"/>
      <c r="G254" s="481"/>
      <c r="H254" s="478"/>
      <c r="I254" s="479" t="s">
        <v>1200</v>
      </c>
    </row>
    <row r="255" spans="1:9" s="502" customFormat="1" ht="15" customHeight="1">
      <c r="A255" s="475">
        <v>4</v>
      </c>
      <c r="B255" s="379" t="s">
        <v>31</v>
      </c>
      <c r="C255" s="509">
        <v>10.813499999999999</v>
      </c>
      <c r="D255" s="490">
        <f t="shared" ref="D255:D259" si="25">SUM(C255*0.3)</f>
        <v>3.2440499999999997</v>
      </c>
      <c r="E255" s="476">
        <f t="shared" ref="E255:E259" si="26">SUM(D255/C255)</f>
        <v>0.3</v>
      </c>
      <c r="F255" s="477">
        <v>4</v>
      </c>
      <c r="G255" s="481" t="s">
        <v>110</v>
      </c>
      <c r="H255" s="478"/>
      <c r="I255" s="481" t="s">
        <v>117</v>
      </c>
    </row>
    <row r="256" spans="1:9" s="502" customFormat="1" ht="15" customHeight="1">
      <c r="A256" s="475">
        <v>5</v>
      </c>
      <c r="B256" s="379" t="s">
        <v>31</v>
      </c>
      <c r="C256" s="509">
        <v>10.813499999999999</v>
      </c>
      <c r="D256" s="490">
        <f t="shared" si="25"/>
        <v>3.2440499999999997</v>
      </c>
      <c r="E256" s="476">
        <f t="shared" si="26"/>
        <v>0.3</v>
      </c>
      <c r="F256" s="477">
        <v>4</v>
      </c>
      <c r="G256" s="481" t="s">
        <v>110</v>
      </c>
      <c r="H256" s="478"/>
      <c r="I256" s="481" t="s">
        <v>117</v>
      </c>
    </row>
    <row r="257" spans="1:9" s="502" customFormat="1" ht="15" customHeight="1">
      <c r="A257" s="475">
        <v>6</v>
      </c>
      <c r="B257" s="379" t="s">
        <v>31</v>
      </c>
      <c r="C257" s="509">
        <v>16.27</v>
      </c>
      <c r="D257" s="490">
        <f t="shared" si="25"/>
        <v>4.8809999999999993</v>
      </c>
      <c r="E257" s="476">
        <f t="shared" si="26"/>
        <v>0.3</v>
      </c>
      <c r="F257" s="477">
        <v>5</v>
      </c>
      <c r="G257" s="481" t="s">
        <v>110</v>
      </c>
      <c r="H257" s="478"/>
      <c r="I257" s="479" t="s">
        <v>1465</v>
      </c>
    </row>
    <row r="258" spans="1:9" s="502" customFormat="1" ht="15" customHeight="1">
      <c r="A258" s="475">
        <v>7</v>
      </c>
      <c r="B258" s="379" t="s">
        <v>31</v>
      </c>
      <c r="C258" s="509">
        <v>16.2483</v>
      </c>
      <c r="D258" s="490">
        <f t="shared" si="25"/>
        <v>4.8744899999999998</v>
      </c>
      <c r="E258" s="476">
        <f t="shared" si="26"/>
        <v>0.3</v>
      </c>
      <c r="F258" s="477">
        <v>5</v>
      </c>
      <c r="G258" s="481" t="s">
        <v>110</v>
      </c>
      <c r="H258" s="478"/>
      <c r="I258" s="479" t="s">
        <v>1465</v>
      </c>
    </row>
    <row r="259" spans="1:9" s="502" customFormat="1" ht="15" customHeight="1">
      <c r="A259" s="475">
        <v>8</v>
      </c>
      <c r="B259" s="379" t="s">
        <v>31</v>
      </c>
      <c r="C259" s="509">
        <v>22.287099999999999</v>
      </c>
      <c r="D259" s="490">
        <f t="shared" si="25"/>
        <v>6.6861299999999995</v>
      </c>
      <c r="E259" s="476">
        <f t="shared" si="26"/>
        <v>0.3</v>
      </c>
      <c r="F259" s="477">
        <v>6</v>
      </c>
      <c r="G259" s="481" t="s">
        <v>110</v>
      </c>
      <c r="H259" s="478"/>
      <c r="I259" s="479" t="s">
        <v>1465</v>
      </c>
    </row>
    <row r="260" spans="1:9" s="502" customFormat="1" ht="15" customHeight="1">
      <c r="A260" s="475">
        <v>9</v>
      </c>
      <c r="B260" s="379" t="s">
        <v>31</v>
      </c>
      <c r="C260" s="509" t="s">
        <v>1125</v>
      </c>
      <c r="D260" s="490"/>
      <c r="E260" s="476"/>
      <c r="F260" s="477"/>
      <c r="G260" s="481" t="s">
        <v>9</v>
      </c>
      <c r="H260" s="478"/>
      <c r="I260" s="481"/>
    </row>
    <row r="261" spans="1:9" s="502" customFormat="1" ht="15" customHeight="1">
      <c r="A261" s="475">
        <v>10</v>
      </c>
      <c r="B261" s="385" t="s">
        <v>54</v>
      </c>
      <c r="C261" s="509"/>
      <c r="D261" s="490"/>
      <c r="E261" s="476"/>
      <c r="F261" s="477"/>
      <c r="G261" s="481"/>
      <c r="H261" s="478"/>
      <c r="I261" s="479" t="s">
        <v>1464</v>
      </c>
    </row>
    <row r="262" spans="1:9" s="502" customFormat="1" ht="15" customHeight="1">
      <c r="A262" s="475">
        <v>11</v>
      </c>
      <c r="B262" s="385" t="s">
        <v>54</v>
      </c>
      <c r="C262" s="509"/>
      <c r="D262" s="490"/>
      <c r="E262" s="476"/>
      <c r="F262" s="477"/>
      <c r="G262" s="481"/>
      <c r="H262" s="478"/>
      <c r="I262" s="479" t="s">
        <v>1464</v>
      </c>
    </row>
    <row r="263" spans="1:9" s="502" customFormat="1" ht="15" customHeight="1">
      <c r="A263" s="475">
        <v>12</v>
      </c>
      <c r="B263" s="379" t="s">
        <v>31</v>
      </c>
      <c r="C263" s="509">
        <v>34.990200000000002</v>
      </c>
      <c r="D263" s="490">
        <f t="shared" ref="D263:D267" si="27">SUM(C263*0.3)</f>
        <v>10.497059999999999</v>
      </c>
      <c r="E263" s="476">
        <f t="shared" ref="E263:E267" si="28">SUM(D263/C263)</f>
        <v>0.3</v>
      </c>
      <c r="F263" s="477">
        <v>10</v>
      </c>
      <c r="G263" s="481" t="s">
        <v>110</v>
      </c>
      <c r="H263" s="478"/>
      <c r="I263" s="479" t="s">
        <v>1465</v>
      </c>
    </row>
    <row r="264" spans="1:9" s="502" customFormat="1" ht="15" customHeight="1">
      <c r="A264" s="475">
        <v>13</v>
      </c>
      <c r="B264" s="379" t="s">
        <v>31</v>
      </c>
      <c r="C264" s="509">
        <v>34.990200000000002</v>
      </c>
      <c r="D264" s="490">
        <f t="shared" si="27"/>
        <v>10.497059999999999</v>
      </c>
      <c r="E264" s="476">
        <f t="shared" si="28"/>
        <v>0.3</v>
      </c>
      <c r="F264" s="477">
        <v>10</v>
      </c>
      <c r="G264" s="481" t="s">
        <v>110</v>
      </c>
      <c r="H264" s="478"/>
      <c r="I264" s="479" t="s">
        <v>1465</v>
      </c>
    </row>
    <row r="265" spans="1:9" s="502" customFormat="1" ht="15" customHeight="1">
      <c r="A265" s="475">
        <v>14</v>
      </c>
      <c r="B265" s="379" t="s">
        <v>31</v>
      </c>
      <c r="C265" s="509">
        <v>13.2393</v>
      </c>
      <c r="D265" s="490">
        <f t="shared" si="27"/>
        <v>3.9717899999999999</v>
      </c>
      <c r="E265" s="476">
        <f t="shared" si="28"/>
        <v>0.3</v>
      </c>
      <c r="F265" s="477">
        <v>5</v>
      </c>
      <c r="G265" s="481" t="s">
        <v>110</v>
      </c>
      <c r="H265" s="478"/>
      <c r="I265" s="479" t="s">
        <v>1465</v>
      </c>
    </row>
    <row r="266" spans="1:9" s="502" customFormat="1" ht="15" customHeight="1">
      <c r="A266" s="475">
        <v>15</v>
      </c>
      <c r="B266" s="379" t="s">
        <v>31</v>
      </c>
      <c r="C266" s="509">
        <v>34.990200000000002</v>
      </c>
      <c r="D266" s="490">
        <f t="shared" si="27"/>
        <v>10.497059999999999</v>
      </c>
      <c r="E266" s="476">
        <f t="shared" si="28"/>
        <v>0.3</v>
      </c>
      <c r="F266" s="477">
        <v>10</v>
      </c>
      <c r="G266" s="481" t="s">
        <v>110</v>
      </c>
      <c r="H266" s="478"/>
      <c r="I266" s="479" t="s">
        <v>1465</v>
      </c>
    </row>
    <row r="267" spans="1:9" s="502" customFormat="1" ht="15" customHeight="1">
      <c r="A267" s="475">
        <v>16</v>
      </c>
      <c r="B267" s="379" t="s">
        <v>31</v>
      </c>
      <c r="C267" s="509">
        <v>34.990200000000002</v>
      </c>
      <c r="D267" s="490">
        <f t="shared" si="27"/>
        <v>10.497059999999999</v>
      </c>
      <c r="E267" s="476">
        <f t="shared" si="28"/>
        <v>0.3</v>
      </c>
      <c r="F267" s="477">
        <v>10</v>
      </c>
      <c r="G267" s="481" t="s">
        <v>110</v>
      </c>
      <c r="H267" s="478"/>
      <c r="I267" s="479" t="s">
        <v>1465</v>
      </c>
    </row>
    <row r="268" spans="1:9" s="502" customFormat="1" ht="15" customHeight="1">
      <c r="A268" s="475">
        <v>17</v>
      </c>
      <c r="B268" s="379" t="s">
        <v>31</v>
      </c>
      <c r="C268" s="509" t="s">
        <v>1125</v>
      </c>
      <c r="D268" s="490"/>
      <c r="E268" s="476"/>
      <c r="F268" s="477"/>
      <c r="G268" s="481"/>
      <c r="H268" s="478"/>
      <c r="I268" s="479" t="s">
        <v>1465</v>
      </c>
    </row>
    <row r="269" spans="1:9" s="502" customFormat="1" ht="15" customHeight="1">
      <c r="A269" s="475">
        <v>18</v>
      </c>
      <c r="B269" s="379" t="s">
        <v>31</v>
      </c>
      <c r="C269" s="509">
        <v>34.990200000000002</v>
      </c>
      <c r="D269" s="490">
        <f>SUM(C269*0.3)</f>
        <v>10.497059999999999</v>
      </c>
      <c r="E269" s="476">
        <f t="shared" ref="E269" si="29">SUM(D269/C269)</f>
        <v>0.3</v>
      </c>
      <c r="F269" s="477">
        <v>10</v>
      </c>
      <c r="G269" s="481" t="s">
        <v>110</v>
      </c>
      <c r="H269" s="478"/>
      <c r="I269" s="479" t="s">
        <v>1465</v>
      </c>
    </row>
    <row r="270" spans="1:9" s="502" customFormat="1" ht="15" customHeight="1">
      <c r="A270" s="519"/>
      <c r="B270" s="520"/>
      <c r="C270" s="519"/>
      <c r="D270" s="519"/>
      <c r="E270" s="519"/>
      <c r="F270" s="519"/>
      <c r="G270" s="519"/>
      <c r="H270" s="504"/>
      <c r="I270" s="520"/>
    </row>
    <row r="271" spans="1:9" s="502" customFormat="1" ht="15" customHeight="1">
      <c r="A271" s="519"/>
      <c r="B271" s="520"/>
      <c r="C271" s="519"/>
      <c r="D271" s="519"/>
      <c r="E271" s="519"/>
      <c r="F271" s="519"/>
      <c r="G271" s="519"/>
      <c r="H271" s="504"/>
      <c r="I271" s="520"/>
    </row>
    <row r="272" spans="1:9" s="502" customFormat="1" ht="15" customHeight="1">
      <c r="A272" s="716" t="s">
        <v>1466</v>
      </c>
      <c r="B272" s="716"/>
      <c r="C272" s="716"/>
      <c r="D272" s="716"/>
      <c r="E272" s="716"/>
      <c r="F272" s="716"/>
      <c r="G272" s="716"/>
      <c r="H272" s="716"/>
      <c r="I272" s="716"/>
    </row>
    <row r="273" spans="1:9" s="502" customFormat="1" ht="45" customHeight="1">
      <c r="A273" s="68" t="s">
        <v>1126</v>
      </c>
      <c r="B273" s="473" t="s">
        <v>3</v>
      </c>
      <c r="C273" s="68" t="s">
        <v>38</v>
      </c>
      <c r="D273" s="68" t="s">
        <v>5</v>
      </c>
      <c r="E273" s="68" t="s">
        <v>6</v>
      </c>
      <c r="F273" s="68" t="s">
        <v>2</v>
      </c>
      <c r="G273" s="68" t="s">
        <v>10</v>
      </c>
      <c r="H273" s="474" t="s">
        <v>4</v>
      </c>
      <c r="I273" s="473" t="s">
        <v>1135</v>
      </c>
    </row>
    <row r="274" spans="1:9" s="502" customFormat="1" ht="15" customHeight="1">
      <c r="A274" s="475">
        <v>1</v>
      </c>
      <c r="B274" s="385" t="s">
        <v>54</v>
      </c>
      <c r="C274" s="503"/>
      <c r="D274" s="503"/>
      <c r="E274" s="476"/>
      <c r="F274" s="477"/>
      <c r="G274" s="476"/>
      <c r="H274" s="478"/>
      <c r="I274" s="479" t="s">
        <v>1467</v>
      </c>
    </row>
    <row r="275" spans="1:9" s="502" customFormat="1" ht="15" customHeight="1">
      <c r="A275" s="475">
        <v>2</v>
      </c>
      <c r="B275" s="379" t="s">
        <v>31</v>
      </c>
      <c r="C275" s="490">
        <v>14.632199999999999</v>
      </c>
      <c r="D275" s="490">
        <f>SUM(C275*0.3)</f>
        <v>4.3896599999999992</v>
      </c>
      <c r="E275" s="476">
        <v>0.3</v>
      </c>
      <c r="F275" s="477"/>
      <c r="G275" s="481" t="s">
        <v>9</v>
      </c>
      <c r="H275" s="478">
        <v>11.872999999999999</v>
      </c>
      <c r="I275" s="479"/>
    </row>
    <row r="276" spans="1:9" s="502" customFormat="1" ht="15" customHeight="1">
      <c r="A276" s="475">
        <v>3</v>
      </c>
      <c r="B276" s="385" t="s">
        <v>62</v>
      </c>
      <c r="C276" s="490"/>
      <c r="D276" s="490"/>
      <c r="E276" s="476"/>
      <c r="F276" s="477"/>
      <c r="G276" s="476"/>
      <c r="H276" s="478"/>
      <c r="I276" s="479" t="s">
        <v>1467</v>
      </c>
    </row>
    <row r="277" spans="1:9" s="502" customFormat="1" ht="15" customHeight="1">
      <c r="A277" s="475">
        <v>4</v>
      </c>
      <c r="B277" s="379" t="s">
        <v>31</v>
      </c>
      <c r="C277" s="490">
        <v>26.610099999999999</v>
      </c>
      <c r="D277" s="490">
        <v>7.55</v>
      </c>
      <c r="E277" s="476">
        <v>0.28399999999999997</v>
      </c>
      <c r="F277" s="477"/>
      <c r="G277" s="476" t="s">
        <v>110</v>
      </c>
      <c r="H277" s="478"/>
      <c r="I277" s="481" t="s">
        <v>117</v>
      </c>
    </row>
    <row r="278" spans="1:9" s="502" customFormat="1" ht="15" customHeight="1">
      <c r="A278" s="475">
        <v>5</v>
      </c>
      <c r="B278" s="379" t="s">
        <v>31</v>
      </c>
      <c r="C278" s="490">
        <v>4.2306999999999997</v>
      </c>
      <c r="D278" s="490">
        <v>1.05</v>
      </c>
      <c r="E278" s="476">
        <v>0.27</v>
      </c>
      <c r="F278" s="477"/>
      <c r="G278" s="481" t="s">
        <v>9</v>
      </c>
      <c r="H278" s="478">
        <v>22.2578</v>
      </c>
      <c r="I278" s="481" t="s">
        <v>33</v>
      </c>
    </row>
    <row r="279" spans="1:9" s="502" customFormat="1" ht="15" customHeight="1">
      <c r="A279" s="475">
        <v>6</v>
      </c>
      <c r="B279" s="379" t="s">
        <v>31</v>
      </c>
      <c r="C279" s="490">
        <v>18.3674</v>
      </c>
      <c r="D279" s="490">
        <v>5.0199999999999996</v>
      </c>
      <c r="E279" s="476">
        <v>0.27300000000000002</v>
      </c>
      <c r="F279" s="477"/>
      <c r="G279" s="481" t="s">
        <v>9</v>
      </c>
      <c r="H279" s="478">
        <v>8.1319999999999997</v>
      </c>
      <c r="I279" s="481" t="s">
        <v>33</v>
      </c>
    </row>
    <row r="280" spans="1:9" s="502" customFormat="1" ht="15" customHeight="1">
      <c r="A280" s="475">
        <v>7</v>
      </c>
      <c r="B280" s="379" t="s">
        <v>31</v>
      </c>
      <c r="C280" s="490">
        <v>0.61480000000000001</v>
      </c>
      <c r="D280" s="490">
        <v>0.12</v>
      </c>
      <c r="E280" s="476">
        <v>0.19500000000000001</v>
      </c>
      <c r="F280" s="477"/>
      <c r="G280" s="481" t="s">
        <v>9</v>
      </c>
      <c r="H280" s="478"/>
      <c r="I280" s="479"/>
    </row>
    <row r="281" spans="1:9" s="502" customFormat="1" ht="15" customHeight="1">
      <c r="A281" s="475">
        <v>8</v>
      </c>
      <c r="B281" s="379" t="s">
        <v>31</v>
      </c>
      <c r="C281" s="490">
        <v>26.6081</v>
      </c>
      <c r="D281" s="490">
        <v>7.65</v>
      </c>
      <c r="E281" s="476">
        <v>0.28000000000000003</v>
      </c>
      <c r="F281" s="477"/>
      <c r="G281" s="476" t="s">
        <v>110</v>
      </c>
      <c r="H281" s="478"/>
      <c r="I281" s="481" t="s">
        <v>117</v>
      </c>
    </row>
    <row r="282" spans="1:9" s="502" customFormat="1" ht="15" customHeight="1">
      <c r="A282" s="475">
        <v>9</v>
      </c>
      <c r="B282" s="385" t="s">
        <v>23</v>
      </c>
      <c r="C282" s="490"/>
      <c r="D282" s="490"/>
      <c r="E282" s="476"/>
      <c r="F282" s="477"/>
      <c r="G282" s="476"/>
      <c r="H282" s="478"/>
      <c r="I282" s="479" t="s">
        <v>1136</v>
      </c>
    </row>
    <row r="283" spans="1:9" s="502" customFormat="1" ht="15" customHeight="1">
      <c r="A283" s="475">
        <v>10</v>
      </c>
      <c r="B283" s="385" t="s">
        <v>54</v>
      </c>
      <c r="C283" s="490"/>
      <c r="D283" s="490"/>
      <c r="E283" s="476"/>
      <c r="F283" s="477"/>
      <c r="G283" s="476"/>
      <c r="H283" s="478"/>
      <c r="I283" s="479" t="s">
        <v>1467</v>
      </c>
    </row>
    <row r="284" spans="1:9" s="502" customFormat="1" ht="15" customHeight="1">
      <c r="A284" s="475">
        <v>11</v>
      </c>
      <c r="B284" s="379" t="s">
        <v>31</v>
      </c>
      <c r="C284" s="490">
        <v>26.621099999999998</v>
      </c>
      <c r="D284" s="490">
        <v>7.45</v>
      </c>
      <c r="E284" s="476">
        <v>0.28000000000000003</v>
      </c>
      <c r="F284" s="477"/>
      <c r="G284" s="476" t="s">
        <v>110</v>
      </c>
      <c r="H284" s="478"/>
      <c r="I284" s="481" t="s">
        <v>117</v>
      </c>
    </row>
    <row r="285" spans="1:9" s="502" customFormat="1" ht="15" customHeight="1">
      <c r="A285" s="475">
        <v>12</v>
      </c>
      <c r="B285" s="379" t="s">
        <v>31</v>
      </c>
      <c r="C285" s="490">
        <v>26.610099999999999</v>
      </c>
      <c r="D285" s="490">
        <v>8.08</v>
      </c>
      <c r="E285" s="476">
        <v>0.30399999999999999</v>
      </c>
      <c r="F285" s="477"/>
      <c r="G285" s="476" t="s">
        <v>110</v>
      </c>
      <c r="H285" s="478"/>
      <c r="I285" s="481" t="s">
        <v>117</v>
      </c>
    </row>
    <row r="286" spans="1:9" s="502" customFormat="1" ht="15" customHeight="1">
      <c r="A286" s="475">
        <v>13</v>
      </c>
      <c r="B286" s="379" t="s">
        <v>31</v>
      </c>
      <c r="C286" s="490">
        <v>3.2747999999999999</v>
      </c>
      <c r="D286" s="490">
        <v>0.65</v>
      </c>
      <c r="E286" s="476">
        <v>0.19800000000000001</v>
      </c>
      <c r="F286" s="477"/>
      <c r="G286" s="481" t="s">
        <v>9</v>
      </c>
      <c r="H286" s="478">
        <v>23.236999999999998</v>
      </c>
      <c r="I286" s="481" t="s">
        <v>33</v>
      </c>
    </row>
    <row r="287" spans="1:9" s="502" customFormat="1" ht="15" customHeight="1">
      <c r="A287" s="475">
        <v>14</v>
      </c>
      <c r="B287" s="379" t="s">
        <v>31</v>
      </c>
      <c r="C287" s="490">
        <v>8.2518999999999991</v>
      </c>
      <c r="D287" s="490">
        <v>2.25</v>
      </c>
      <c r="E287" s="476">
        <v>0.27</v>
      </c>
      <c r="F287" s="477"/>
      <c r="G287" s="481" t="s">
        <v>9</v>
      </c>
      <c r="H287" s="478">
        <v>18.28</v>
      </c>
      <c r="I287" s="481" t="s">
        <v>33</v>
      </c>
    </row>
    <row r="288" spans="1:9" s="502" customFormat="1" ht="15" customHeight="1">
      <c r="A288" s="475">
        <v>15</v>
      </c>
      <c r="B288" s="379" t="s">
        <v>31</v>
      </c>
      <c r="C288" s="490"/>
      <c r="D288" s="490"/>
      <c r="E288" s="476"/>
      <c r="F288" s="477"/>
      <c r="G288" s="476" t="s">
        <v>110</v>
      </c>
      <c r="H288" s="478"/>
      <c r="I288" s="500" t="s">
        <v>1418</v>
      </c>
    </row>
    <row r="289" spans="1:9" s="502" customFormat="1" ht="15" customHeight="1">
      <c r="A289" s="475">
        <v>16</v>
      </c>
      <c r="B289" s="385" t="s">
        <v>62</v>
      </c>
      <c r="C289" s="490"/>
      <c r="D289" s="490"/>
      <c r="E289" s="476"/>
      <c r="F289" s="477"/>
      <c r="G289" s="476"/>
      <c r="H289" s="478"/>
      <c r="I289" s="479" t="s">
        <v>1467</v>
      </c>
    </row>
    <row r="290" spans="1:9" s="502" customFormat="1" ht="15" customHeight="1">
      <c r="A290" s="475">
        <v>17</v>
      </c>
      <c r="B290" s="379" t="s">
        <v>31</v>
      </c>
      <c r="C290" s="490">
        <v>31.285299999999999</v>
      </c>
      <c r="D290" s="490">
        <v>9.0399999999999991</v>
      </c>
      <c r="E290" s="476">
        <v>0.28899999999999998</v>
      </c>
      <c r="F290" s="477"/>
      <c r="G290" s="476" t="s">
        <v>110</v>
      </c>
      <c r="H290" s="478"/>
      <c r="I290" s="500" t="s">
        <v>1418</v>
      </c>
    </row>
    <row r="291" spans="1:9" s="502" customFormat="1" ht="15" customHeight="1">
      <c r="A291" s="475">
        <v>18</v>
      </c>
      <c r="B291" s="379" t="s">
        <v>31</v>
      </c>
      <c r="C291" s="490">
        <v>14.614800000000001</v>
      </c>
      <c r="D291" s="490">
        <v>4.0199999999999996</v>
      </c>
      <c r="E291" s="476">
        <v>0.27500000000000002</v>
      </c>
      <c r="F291" s="477"/>
      <c r="G291" s="481" t="s">
        <v>9</v>
      </c>
      <c r="H291" s="478">
        <v>11.84</v>
      </c>
      <c r="I291" s="481" t="s">
        <v>33</v>
      </c>
    </row>
    <row r="292" spans="1:9" s="502" customFormat="1" ht="15" customHeight="1">
      <c r="A292" s="519"/>
      <c r="B292" s="520"/>
      <c r="C292" s="519"/>
      <c r="D292" s="519"/>
      <c r="E292" s="519"/>
      <c r="F292" s="519"/>
      <c r="G292" s="519"/>
      <c r="H292" s="504"/>
      <c r="I292" s="520"/>
    </row>
    <row r="293" spans="1:9" s="508" customFormat="1" ht="15" customHeight="1">
      <c r="A293" s="715" t="s">
        <v>1468</v>
      </c>
      <c r="B293" s="715"/>
      <c r="C293" s="715"/>
      <c r="D293" s="715"/>
      <c r="E293" s="715"/>
      <c r="F293" s="715"/>
      <c r="G293" s="715"/>
      <c r="H293" s="715"/>
      <c r="I293" s="715"/>
    </row>
    <row r="294" spans="1:9" s="502" customFormat="1" ht="45.75" customHeight="1">
      <c r="A294" s="68" t="s">
        <v>1126</v>
      </c>
      <c r="B294" s="473" t="s">
        <v>3</v>
      </c>
      <c r="C294" s="68" t="s">
        <v>38</v>
      </c>
      <c r="D294" s="68" t="s">
        <v>5</v>
      </c>
      <c r="E294" s="68" t="s">
        <v>6</v>
      </c>
      <c r="F294" s="68" t="s">
        <v>2</v>
      </c>
      <c r="G294" s="68" t="s">
        <v>10</v>
      </c>
      <c r="H294" s="474" t="s">
        <v>4</v>
      </c>
      <c r="I294" s="473" t="s">
        <v>1135</v>
      </c>
    </row>
    <row r="295" spans="1:9" s="502" customFormat="1" ht="15" customHeight="1">
      <c r="A295" s="475">
        <v>1</v>
      </c>
      <c r="B295" s="379" t="s">
        <v>31</v>
      </c>
      <c r="C295" s="490">
        <v>16.231000000000002</v>
      </c>
      <c r="D295" s="490">
        <v>4.8600000000000003</v>
      </c>
      <c r="E295" s="476">
        <v>0.28999999999999998</v>
      </c>
      <c r="F295" s="477">
        <v>4</v>
      </c>
      <c r="G295" s="481" t="s">
        <v>9</v>
      </c>
      <c r="H295" s="389">
        <v>22.6843</v>
      </c>
      <c r="I295" s="479"/>
    </row>
    <row r="296" spans="1:9" s="502" customFormat="1" ht="15" customHeight="1">
      <c r="A296" s="475">
        <v>2</v>
      </c>
      <c r="B296" s="379" t="s">
        <v>31</v>
      </c>
      <c r="C296" s="490">
        <v>38</v>
      </c>
      <c r="D296" s="490">
        <v>11.05</v>
      </c>
      <c r="E296" s="476">
        <v>0.29099999999999998</v>
      </c>
      <c r="F296" s="477">
        <v>10</v>
      </c>
      <c r="G296" s="476" t="s">
        <v>110</v>
      </c>
      <c r="H296" s="478"/>
      <c r="I296" s="481" t="s">
        <v>117</v>
      </c>
    </row>
    <row r="297" spans="1:9" s="502" customFormat="1" ht="15" customHeight="1">
      <c r="A297" s="475">
        <v>3</v>
      </c>
      <c r="B297" s="379" t="s">
        <v>31</v>
      </c>
      <c r="C297" s="490">
        <v>38.914999999999999</v>
      </c>
      <c r="D297" s="490">
        <v>11.65</v>
      </c>
      <c r="E297" s="476">
        <v>0.29899999999999999</v>
      </c>
      <c r="F297" s="477">
        <v>10</v>
      </c>
      <c r="G297" s="476" t="s">
        <v>110</v>
      </c>
      <c r="H297" s="478"/>
      <c r="I297" s="481" t="s">
        <v>117</v>
      </c>
    </row>
    <row r="298" spans="1:9" s="502" customFormat="1" ht="15" customHeight="1">
      <c r="A298" s="475">
        <v>4</v>
      </c>
      <c r="B298" s="379" t="s">
        <v>31</v>
      </c>
      <c r="C298" s="490">
        <v>1.1760999999999999</v>
      </c>
      <c r="D298" s="490">
        <v>0.35299999999999998</v>
      </c>
      <c r="E298" s="476">
        <v>0.3</v>
      </c>
      <c r="F298" s="477">
        <v>1</v>
      </c>
      <c r="G298" s="481" t="s">
        <v>9</v>
      </c>
      <c r="H298" s="478">
        <v>37.741</v>
      </c>
      <c r="I298" s="479"/>
    </row>
    <row r="299" spans="1:9" s="502" customFormat="1" ht="15" customHeight="1">
      <c r="A299" s="475">
        <v>5</v>
      </c>
      <c r="B299" s="379" t="s">
        <v>31</v>
      </c>
      <c r="C299" s="490">
        <v>10.9154</v>
      </c>
      <c r="D299" s="490">
        <v>3.27</v>
      </c>
      <c r="E299" s="476">
        <v>0.3</v>
      </c>
      <c r="F299" s="477">
        <v>3</v>
      </c>
      <c r="G299" s="481" t="s">
        <v>9</v>
      </c>
      <c r="H299" s="478">
        <v>27.960999999999999</v>
      </c>
      <c r="I299" s="479"/>
    </row>
    <row r="300" spans="1:9" s="502" customFormat="1" ht="15" customHeight="1">
      <c r="A300" s="475">
        <v>6</v>
      </c>
      <c r="B300" s="385" t="s">
        <v>62</v>
      </c>
      <c r="C300" s="379"/>
      <c r="D300" s="490"/>
      <c r="E300" s="476"/>
      <c r="F300" s="477"/>
      <c r="G300" s="476"/>
      <c r="H300" s="478"/>
      <c r="I300" s="479" t="s">
        <v>1467</v>
      </c>
    </row>
    <row r="301" spans="1:9" s="502" customFormat="1" ht="15" customHeight="1">
      <c r="A301" s="475">
        <v>7</v>
      </c>
      <c r="B301" s="385" t="s">
        <v>54</v>
      </c>
      <c r="C301" s="490"/>
      <c r="D301" s="490"/>
      <c r="E301" s="476"/>
      <c r="F301" s="477"/>
      <c r="G301" s="476"/>
      <c r="H301" s="478"/>
      <c r="I301" s="479" t="s">
        <v>1467</v>
      </c>
    </row>
    <row r="302" spans="1:9" s="502" customFormat="1" ht="15" customHeight="1">
      <c r="A302" s="475">
        <v>8</v>
      </c>
      <c r="B302" s="379" t="s">
        <v>31</v>
      </c>
      <c r="C302" s="490">
        <v>5.1082999999999998</v>
      </c>
      <c r="D302" s="490">
        <v>1.53</v>
      </c>
      <c r="E302" s="476">
        <v>0.3</v>
      </c>
      <c r="F302" s="477">
        <v>2</v>
      </c>
      <c r="G302" s="481" t="s">
        <v>9</v>
      </c>
      <c r="H302" s="478">
        <v>33.805</v>
      </c>
      <c r="I302" s="479"/>
    </row>
    <row r="303" spans="1:9" s="502" customFormat="1" ht="15" customHeight="1">
      <c r="A303" s="475">
        <v>9</v>
      </c>
      <c r="B303" s="385" t="s">
        <v>54</v>
      </c>
      <c r="C303" s="490"/>
      <c r="D303" s="490"/>
      <c r="E303" s="476"/>
      <c r="F303" s="477"/>
      <c r="G303" s="476"/>
      <c r="H303" s="478"/>
      <c r="I303" s="479" t="s">
        <v>1467</v>
      </c>
    </row>
    <row r="304" spans="1:9" s="502" customFormat="1" ht="15" customHeight="1">
      <c r="A304" s="475">
        <v>10</v>
      </c>
      <c r="B304" s="385" t="s">
        <v>62</v>
      </c>
      <c r="C304" s="490"/>
      <c r="D304" s="490"/>
      <c r="E304" s="476"/>
      <c r="F304" s="477"/>
      <c r="G304" s="476"/>
      <c r="H304" s="478"/>
      <c r="I304" s="479" t="s">
        <v>1467</v>
      </c>
    </row>
    <row r="305" spans="1:9" s="502" customFormat="1" ht="15" customHeight="1">
      <c r="A305" s="475">
        <v>11</v>
      </c>
      <c r="B305" s="379" t="s">
        <v>31</v>
      </c>
      <c r="C305" s="490">
        <v>38.917099999999998</v>
      </c>
      <c r="D305" s="490">
        <v>11.65</v>
      </c>
      <c r="E305" s="476">
        <v>0.29899999999999999</v>
      </c>
      <c r="F305" s="477">
        <v>10</v>
      </c>
      <c r="G305" s="476" t="s">
        <v>110</v>
      </c>
      <c r="H305" s="478"/>
      <c r="I305" s="479"/>
    </row>
    <row r="306" spans="1:9" s="502" customFormat="1" ht="15" customHeight="1">
      <c r="A306" s="475">
        <v>12</v>
      </c>
      <c r="B306" s="385" t="s">
        <v>56</v>
      </c>
      <c r="C306" s="490"/>
      <c r="D306" s="490"/>
      <c r="E306" s="476"/>
      <c r="F306" s="477"/>
      <c r="G306" s="476"/>
      <c r="H306" s="478"/>
      <c r="I306" s="479" t="s">
        <v>1469</v>
      </c>
    </row>
    <row r="307" spans="1:9" s="502" customFormat="1" ht="15" customHeight="1">
      <c r="A307" s="475">
        <v>13</v>
      </c>
      <c r="B307" s="379" t="s">
        <v>31</v>
      </c>
      <c r="C307" s="490">
        <v>10.9297</v>
      </c>
      <c r="D307" s="490">
        <v>3.29</v>
      </c>
      <c r="E307" s="476">
        <v>0.31</v>
      </c>
      <c r="F307" s="477"/>
      <c r="G307" s="481" t="s">
        <v>9</v>
      </c>
      <c r="H307" s="478">
        <v>27.931000000000001</v>
      </c>
      <c r="I307" s="479"/>
    </row>
    <row r="308" spans="1:9" s="502" customFormat="1" ht="15" customHeight="1">
      <c r="A308" s="475">
        <v>14</v>
      </c>
      <c r="B308" s="379" t="s">
        <v>31</v>
      </c>
      <c r="C308" s="490">
        <v>5.1082999999999998</v>
      </c>
      <c r="D308" s="490">
        <v>1.53</v>
      </c>
      <c r="E308" s="476">
        <v>0.3</v>
      </c>
      <c r="F308" s="477">
        <v>2</v>
      </c>
      <c r="G308" s="481" t="s">
        <v>9</v>
      </c>
      <c r="H308" s="478">
        <v>33.82</v>
      </c>
      <c r="I308" s="479"/>
    </row>
    <row r="309" spans="1:9" s="502" customFormat="1" ht="15" customHeight="1">
      <c r="A309" s="475">
        <v>15</v>
      </c>
      <c r="B309" s="379" t="s">
        <v>31</v>
      </c>
      <c r="C309" s="490">
        <v>12.741099999999999</v>
      </c>
      <c r="D309" s="490">
        <v>3.83</v>
      </c>
      <c r="E309" s="476">
        <v>0.30099999999999999</v>
      </c>
      <c r="F309" s="477">
        <v>3</v>
      </c>
      <c r="G309" s="481" t="s">
        <v>9</v>
      </c>
      <c r="H309" s="478">
        <v>26.198</v>
      </c>
      <c r="I309" s="479"/>
    </row>
    <row r="310" spans="1:9" s="502" customFormat="1" ht="15" customHeight="1">
      <c r="A310" s="475">
        <v>16</v>
      </c>
      <c r="B310" s="379" t="s">
        <v>31</v>
      </c>
      <c r="C310" s="490">
        <v>19.434000000000001</v>
      </c>
      <c r="D310" s="490">
        <v>5.55</v>
      </c>
      <c r="E310" s="476">
        <v>0.28599999999999998</v>
      </c>
      <c r="F310" s="477">
        <v>6</v>
      </c>
      <c r="G310" s="481" t="s">
        <v>9</v>
      </c>
      <c r="H310" s="478">
        <v>19.23</v>
      </c>
      <c r="I310" s="479"/>
    </row>
    <row r="311" spans="1:9" s="502" customFormat="1" ht="15" customHeight="1">
      <c r="A311" s="475">
        <v>17</v>
      </c>
      <c r="B311" s="379" t="s">
        <v>31</v>
      </c>
      <c r="C311" s="490">
        <v>15.6972</v>
      </c>
      <c r="D311" s="490">
        <v>4.7089999999999996</v>
      </c>
      <c r="E311" s="476">
        <v>0.3</v>
      </c>
      <c r="F311" s="477">
        <v>4</v>
      </c>
      <c r="G311" s="481" t="s">
        <v>9</v>
      </c>
      <c r="H311" s="478">
        <v>23.241</v>
      </c>
      <c r="I311" s="479"/>
    </row>
    <row r="312" spans="1:9" s="502" customFormat="1" ht="15" customHeight="1">
      <c r="A312" s="475">
        <v>18</v>
      </c>
      <c r="B312" s="379" t="s">
        <v>31</v>
      </c>
      <c r="C312" s="490">
        <v>19.4299</v>
      </c>
      <c r="D312" s="490">
        <v>5.4</v>
      </c>
      <c r="E312" s="476">
        <v>0.28699999999999998</v>
      </c>
      <c r="F312" s="477">
        <v>6</v>
      </c>
      <c r="G312" s="481" t="s">
        <v>9</v>
      </c>
      <c r="H312" s="478">
        <v>19.239999999999998</v>
      </c>
      <c r="I312" s="479"/>
    </row>
    <row r="313" spans="1:9" s="502" customFormat="1" ht="15" customHeight="1">
      <c r="A313" s="519"/>
      <c r="B313" s="520"/>
      <c r="C313" s="519"/>
      <c r="D313" s="519"/>
      <c r="E313" s="519"/>
      <c r="F313" s="519"/>
      <c r="G313" s="519"/>
      <c r="H313" s="504"/>
      <c r="I313" s="520"/>
    </row>
    <row r="314" spans="1:9" s="502" customFormat="1" ht="15" customHeight="1">
      <c r="A314" s="519"/>
      <c r="B314" s="520"/>
      <c r="C314" s="519"/>
      <c r="D314" s="519"/>
      <c r="E314" s="519"/>
      <c r="F314" s="519"/>
      <c r="G314" s="519"/>
      <c r="H314" s="504"/>
      <c r="I314" s="520"/>
    </row>
    <row r="315" spans="1:9" s="502" customFormat="1" ht="15" customHeight="1">
      <c r="A315" s="519"/>
      <c r="B315" s="520"/>
      <c r="C315" s="519"/>
      <c r="D315" s="519"/>
      <c r="E315" s="519"/>
      <c r="F315" s="519"/>
      <c r="G315" s="519"/>
      <c r="H315" s="504"/>
      <c r="I315" s="520"/>
    </row>
    <row r="316" spans="1:9" s="529" customFormat="1" ht="15" customHeight="1">
      <c r="A316" s="524"/>
      <c r="B316" s="525"/>
      <c r="C316" s="526" t="s">
        <v>1137</v>
      </c>
      <c r="D316" s="526"/>
      <c r="E316" s="526"/>
      <c r="F316" s="526"/>
      <c r="G316" s="526"/>
      <c r="H316" s="527" t="s">
        <v>1138</v>
      </c>
      <c r="I316" s="528" t="s">
        <v>1139</v>
      </c>
    </row>
    <row r="317" spans="1:9" s="502" customFormat="1" ht="15" customHeight="1">
      <c r="A317" s="519"/>
      <c r="B317" s="520"/>
      <c r="C317" s="519"/>
      <c r="D317" s="519"/>
      <c r="E317" s="519"/>
      <c r="F317" s="519"/>
      <c r="G317" s="519"/>
      <c r="H317" s="504"/>
      <c r="I317" s="520"/>
    </row>
    <row r="318" spans="1:9" s="502" customFormat="1" ht="15" customHeight="1">
      <c r="A318" s="519"/>
      <c r="B318" s="520"/>
      <c r="C318" s="519"/>
      <c r="D318" s="519"/>
      <c r="E318" s="519"/>
      <c r="F318" s="519"/>
      <c r="G318" s="519"/>
      <c r="H318" s="504"/>
      <c r="I318" s="520"/>
    </row>
    <row r="319" spans="1:9" s="502" customFormat="1" ht="15" customHeight="1">
      <c r="A319" s="519"/>
      <c r="B319" s="520"/>
      <c r="C319" s="519"/>
      <c r="D319" s="519"/>
      <c r="E319" s="519"/>
      <c r="F319" s="519"/>
      <c r="G319" s="519"/>
      <c r="H319" s="504"/>
      <c r="I319" s="520"/>
    </row>
    <row r="320" spans="1:9" s="502" customFormat="1" ht="15" customHeight="1">
      <c r="A320" s="519"/>
      <c r="B320" s="520"/>
      <c r="C320" s="519"/>
      <c r="D320" s="519"/>
      <c r="E320" s="519"/>
      <c r="F320" s="519"/>
      <c r="G320" s="519"/>
      <c r="H320" s="504"/>
      <c r="I320" s="520"/>
    </row>
    <row r="321" spans="1:9" s="502" customFormat="1" ht="15" customHeight="1">
      <c r="A321" s="519"/>
      <c r="B321" s="520"/>
      <c r="C321" s="519"/>
      <c r="D321" s="519"/>
      <c r="E321" s="519"/>
      <c r="F321" s="519"/>
      <c r="G321" s="519"/>
      <c r="H321" s="504"/>
      <c r="I321" s="520"/>
    </row>
    <row r="322" spans="1:9" s="502" customFormat="1" ht="15" customHeight="1">
      <c r="A322" s="519"/>
      <c r="B322" s="520"/>
      <c r="C322" s="519"/>
      <c r="D322" s="519"/>
      <c r="E322" s="519"/>
      <c r="F322" s="519"/>
      <c r="G322" s="519"/>
      <c r="H322" s="504"/>
      <c r="I322" s="520"/>
    </row>
    <row r="323" spans="1:9" s="502" customFormat="1" ht="15" customHeight="1">
      <c r="A323" s="519"/>
      <c r="B323" s="520"/>
      <c r="C323" s="519"/>
      <c r="D323" s="519"/>
      <c r="E323" s="519"/>
      <c r="F323" s="519"/>
      <c r="G323" s="519"/>
      <c r="H323" s="504"/>
      <c r="I323" s="520"/>
    </row>
    <row r="324" spans="1:9" s="502" customFormat="1" ht="15" customHeight="1">
      <c r="A324" s="519"/>
      <c r="B324" s="520"/>
      <c r="C324" s="519"/>
      <c r="D324" s="519"/>
      <c r="E324" s="519"/>
      <c r="F324" s="519"/>
      <c r="G324" s="519"/>
      <c r="H324" s="504"/>
      <c r="I324" s="520"/>
    </row>
    <row r="325" spans="1:9" s="502" customFormat="1" ht="15" customHeight="1">
      <c r="A325" s="519"/>
      <c r="B325" s="520"/>
      <c r="C325" s="519"/>
      <c r="D325" s="519"/>
      <c r="E325" s="519"/>
      <c r="F325" s="519"/>
      <c r="G325" s="519"/>
      <c r="H325" s="504"/>
      <c r="I325" s="520"/>
    </row>
    <row r="326" spans="1:9" s="502" customFormat="1" ht="15" customHeight="1">
      <c r="A326" s="519"/>
      <c r="B326" s="520"/>
      <c r="C326" s="519"/>
      <c r="D326" s="519"/>
      <c r="E326" s="519"/>
      <c r="F326" s="519"/>
      <c r="G326" s="519"/>
      <c r="H326" s="504"/>
      <c r="I326" s="520"/>
    </row>
    <row r="327" spans="1:9" s="502" customFormat="1" ht="15" customHeight="1">
      <c r="A327" s="519"/>
      <c r="B327" s="520"/>
      <c r="C327" s="519"/>
      <c r="D327" s="519"/>
      <c r="E327" s="519"/>
      <c r="F327" s="519"/>
      <c r="G327" s="519"/>
      <c r="H327" s="504"/>
      <c r="I327" s="520"/>
    </row>
    <row r="328" spans="1:9" s="502" customFormat="1" ht="15" customHeight="1">
      <c r="A328" s="519"/>
      <c r="B328" s="520"/>
      <c r="C328" s="519"/>
      <c r="D328" s="519"/>
      <c r="E328" s="519"/>
      <c r="F328" s="519"/>
      <c r="G328" s="519"/>
      <c r="H328" s="504"/>
      <c r="I328" s="520"/>
    </row>
  </sheetData>
  <mergeCells count="16">
    <mergeCell ref="A67:I67"/>
    <mergeCell ref="A1:I1"/>
    <mergeCell ref="A2:I2"/>
    <mergeCell ref="A3:I3"/>
    <mergeCell ref="A24:I24"/>
    <mergeCell ref="A46:I46"/>
    <mergeCell ref="A229:I229"/>
    <mergeCell ref="A250:I250"/>
    <mergeCell ref="A272:I272"/>
    <mergeCell ref="A293:I293"/>
    <mergeCell ref="A88:I88"/>
    <mergeCell ref="A110:I110"/>
    <mergeCell ref="A131:I131"/>
    <mergeCell ref="A159:I159"/>
    <mergeCell ref="A187:I187"/>
    <mergeCell ref="A208:I20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1"/>
  <sheetViews>
    <sheetView topLeftCell="A85" workbookViewId="0">
      <selection activeCell="A64" sqref="A64:XFD71"/>
    </sheetView>
  </sheetViews>
  <sheetFormatPr defaultColWidth="9.1796875" defaultRowHeight="14.5"/>
  <cols>
    <col min="1" max="1" width="5.7265625" style="1" customWidth="1"/>
    <col min="2" max="2" width="22" style="1" customWidth="1"/>
    <col min="3" max="3" width="16.26953125" style="1" customWidth="1"/>
    <col min="4" max="4" width="11.453125" style="1" customWidth="1"/>
    <col min="5" max="5" width="14.1796875" style="1" customWidth="1"/>
    <col min="6" max="6" width="12.1796875" style="1" customWidth="1"/>
    <col min="7" max="7" width="15.26953125" style="33" customWidth="1"/>
    <col min="8" max="8" width="15.7265625" style="1" customWidth="1"/>
    <col min="9" max="9" width="20" style="1" customWidth="1"/>
    <col min="10" max="16384" width="9.1796875" style="1"/>
  </cols>
  <sheetData>
    <row r="1" spans="1:9" ht="29.25" customHeight="1">
      <c r="A1" s="698" t="s">
        <v>11</v>
      </c>
      <c r="B1" s="720"/>
      <c r="C1" s="720"/>
      <c r="D1" s="720"/>
      <c r="E1" s="720"/>
      <c r="F1" s="720"/>
      <c r="G1" s="720"/>
      <c r="H1" s="720"/>
      <c r="I1" s="720"/>
    </row>
    <row r="2" spans="1:9" ht="18.75" customHeight="1">
      <c r="A2" s="698" t="s">
        <v>1607</v>
      </c>
      <c r="B2" s="720"/>
      <c r="C2" s="720"/>
      <c r="D2" s="720"/>
      <c r="E2" s="720"/>
      <c r="F2" s="720"/>
      <c r="G2" s="720"/>
      <c r="H2" s="720"/>
      <c r="I2" s="720"/>
    </row>
    <row r="3" spans="1:9" ht="18.75" customHeight="1">
      <c r="A3" s="180"/>
      <c r="B3" s="180"/>
      <c r="C3" s="180"/>
      <c r="D3" s="180"/>
      <c r="E3" s="180"/>
      <c r="F3" s="180"/>
      <c r="G3" s="180"/>
      <c r="H3" s="180"/>
      <c r="I3" s="180"/>
    </row>
    <row r="4" spans="1:9" s="195" customFormat="1" ht="27.75" customHeight="1">
      <c r="A4" s="711" t="s">
        <v>443</v>
      </c>
      <c r="B4" s="711"/>
      <c r="C4" s="711"/>
      <c r="D4" s="711"/>
      <c r="E4" s="711"/>
      <c r="F4" s="711"/>
      <c r="G4" s="711"/>
      <c r="H4" s="711"/>
      <c r="I4" s="711"/>
    </row>
    <row r="5" spans="1:9" s="3" customFormat="1" ht="51">
      <c r="A5" s="2" t="s">
        <v>0</v>
      </c>
      <c r="B5" s="2" t="s">
        <v>3</v>
      </c>
      <c r="C5" s="2" t="s">
        <v>38</v>
      </c>
      <c r="D5" s="2" t="s">
        <v>5</v>
      </c>
      <c r="E5" s="2" t="s">
        <v>6</v>
      </c>
      <c r="F5" s="2" t="s">
        <v>2</v>
      </c>
      <c r="G5" s="2" t="s">
        <v>10</v>
      </c>
      <c r="H5" s="2" t="s">
        <v>4</v>
      </c>
      <c r="I5" s="2" t="s">
        <v>1</v>
      </c>
    </row>
    <row r="6" spans="1:9" ht="17">
      <c r="A6" s="6">
        <v>1</v>
      </c>
      <c r="B6" s="18" t="s">
        <v>31</v>
      </c>
      <c r="C6" s="162">
        <v>37.185000000000002</v>
      </c>
      <c r="D6" s="162">
        <v>9.4719999999999995</v>
      </c>
      <c r="E6" s="10">
        <v>0.255</v>
      </c>
      <c r="F6" s="11">
        <v>23</v>
      </c>
      <c r="G6" s="11" t="s">
        <v>263</v>
      </c>
      <c r="H6" s="11" t="s">
        <v>444</v>
      </c>
      <c r="I6" s="114" t="s">
        <v>33</v>
      </c>
    </row>
    <row r="7" spans="1:9" ht="17">
      <c r="A7" s="6">
        <v>2</v>
      </c>
      <c r="B7" s="18" t="s">
        <v>31</v>
      </c>
      <c r="C7" s="14">
        <v>1.2499</v>
      </c>
      <c r="D7" s="14">
        <v>2.073</v>
      </c>
      <c r="E7" s="14">
        <v>1.6579999999999999</v>
      </c>
      <c r="F7" s="11">
        <v>1</v>
      </c>
      <c r="G7" s="11" t="s">
        <v>263</v>
      </c>
      <c r="H7" s="11" t="s">
        <v>445</v>
      </c>
      <c r="I7" s="114" t="s">
        <v>33</v>
      </c>
    </row>
    <row r="8" spans="1:9" ht="17">
      <c r="A8" s="6">
        <v>3</v>
      </c>
      <c r="B8" s="18" t="s">
        <v>31</v>
      </c>
      <c r="C8" s="21">
        <v>23.223400000000002</v>
      </c>
      <c r="D8" s="21">
        <v>6.5670000000000002</v>
      </c>
      <c r="E8" s="21">
        <v>0.28299999999999997</v>
      </c>
      <c r="F8" s="11">
        <v>13</v>
      </c>
      <c r="G8" s="11" t="s">
        <v>263</v>
      </c>
      <c r="H8" s="11" t="s">
        <v>446</v>
      </c>
      <c r="I8" s="114" t="s">
        <v>33</v>
      </c>
    </row>
    <row r="9" spans="1:9" ht="17">
      <c r="A9" s="6">
        <v>4</v>
      </c>
      <c r="B9" s="18" t="s">
        <v>31</v>
      </c>
      <c r="C9" s="21">
        <v>23.2285</v>
      </c>
      <c r="D9" s="21">
        <v>4.9880000000000004</v>
      </c>
      <c r="E9" s="21">
        <v>0.251</v>
      </c>
      <c r="F9" s="11">
        <v>13</v>
      </c>
      <c r="G9" s="11" t="s">
        <v>263</v>
      </c>
      <c r="H9" s="11" t="s">
        <v>446</v>
      </c>
      <c r="I9" s="114" t="s">
        <v>33</v>
      </c>
    </row>
    <row r="10" spans="1:9" ht="17">
      <c r="A10" s="6">
        <v>5</v>
      </c>
      <c r="B10" s="24" t="s">
        <v>23</v>
      </c>
      <c r="C10" s="163"/>
      <c r="D10" s="163"/>
      <c r="E10" s="163"/>
      <c r="F10" s="163"/>
      <c r="G10" s="163"/>
      <c r="H10" s="163"/>
      <c r="I10" s="114" t="s">
        <v>439</v>
      </c>
    </row>
    <row r="11" spans="1:9" ht="17">
      <c r="A11" s="6">
        <v>6</v>
      </c>
      <c r="B11" s="18" t="s">
        <v>31</v>
      </c>
      <c r="C11" s="21">
        <v>23.2285</v>
      </c>
      <c r="D11" s="21">
        <v>5.3070000000000004</v>
      </c>
      <c r="E11" s="21">
        <v>0.22800000000000001</v>
      </c>
      <c r="F11" s="11">
        <v>13</v>
      </c>
      <c r="G11" s="11" t="s">
        <v>263</v>
      </c>
      <c r="H11" s="11" t="s">
        <v>446</v>
      </c>
      <c r="I11" s="114" t="s">
        <v>33</v>
      </c>
    </row>
    <row r="12" spans="1:9" ht="17">
      <c r="A12" s="6">
        <v>7</v>
      </c>
      <c r="B12" s="24" t="s">
        <v>18</v>
      </c>
      <c r="C12" s="161"/>
      <c r="D12" s="161"/>
      <c r="E12" s="161"/>
      <c r="F12" s="161"/>
      <c r="G12" s="161"/>
      <c r="H12" s="161"/>
      <c r="I12" s="114" t="s">
        <v>440</v>
      </c>
    </row>
    <row r="13" spans="1:9" ht="17">
      <c r="A13" s="6">
        <v>8</v>
      </c>
      <c r="B13" s="18" t="s">
        <v>31</v>
      </c>
      <c r="C13" s="21">
        <v>23.2272</v>
      </c>
      <c r="D13" s="21">
        <v>5.1449999999999996</v>
      </c>
      <c r="E13" s="21">
        <v>0.222</v>
      </c>
      <c r="F13" s="11">
        <v>13</v>
      </c>
      <c r="G13" s="11" t="s">
        <v>263</v>
      </c>
      <c r="H13" s="11" t="s">
        <v>446</v>
      </c>
      <c r="I13" s="114" t="s">
        <v>33</v>
      </c>
    </row>
    <row r="14" spans="1:9" ht="17">
      <c r="A14" s="6">
        <v>9</v>
      </c>
      <c r="B14" s="160" t="s">
        <v>18</v>
      </c>
      <c r="C14" s="161"/>
      <c r="D14" s="161"/>
      <c r="E14" s="161"/>
      <c r="F14" s="161"/>
      <c r="G14" s="161"/>
      <c r="H14" s="161"/>
      <c r="I14" s="114" t="s">
        <v>440</v>
      </c>
    </row>
    <row r="15" spans="1:9" ht="17">
      <c r="A15" s="6">
        <v>10</v>
      </c>
      <c r="B15" s="18" t="s">
        <v>31</v>
      </c>
      <c r="C15" s="21">
        <v>23.227900000000002</v>
      </c>
      <c r="D15" s="21">
        <v>4.6980000000000004</v>
      </c>
      <c r="E15" s="21">
        <v>0.20200000000000001</v>
      </c>
      <c r="F15" s="11">
        <v>13</v>
      </c>
      <c r="G15" s="11" t="s">
        <v>263</v>
      </c>
      <c r="H15" s="11" t="s">
        <v>446</v>
      </c>
      <c r="I15" s="114" t="s">
        <v>33</v>
      </c>
    </row>
    <row r="16" spans="1:9" ht="17">
      <c r="A16" s="6">
        <v>11</v>
      </c>
      <c r="B16" s="24" t="s">
        <v>441</v>
      </c>
      <c r="C16" s="161"/>
      <c r="D16" s="161"/>
      <c r="E16" s="161"/>
      <c r="F16" s="161"/>
      <c r="G16" s="161"/>
      <c r="H16" s="161"/>
      <c r="I16" s="721" t="s">
        <v>442</v>
      </c>
    </row>
    <row r="17" spans="1:9" ht="17">
      <c r="A17" s="6">
        <v>12</v>
      </c>
      <c r="B17" s="24" t="s">
        <v>441</v>
      </c>
      <c r="C17" s="161"/>
      <c r="D17" s="161"/>
      <c r="E17" s="161"/>
      <c r="F17" s="161"/>
      <c r="G17" s="161"/>
      <c r="H17" s="161"/>
      <c r="I17" s="722"/>
    </row>
    <row r="18" spans="1:9" ht="17">
      <c r="A18" s="6">
        <v>13</v>
      </c>
      <c r="B18" s="160" t="s">
        <v>23</v>
      </c>
      <c r="C18" s="161"/>
      <c r="D18" s="161"/>
      <c r="E18" s="161"/>
      <c r="F18" s="161"/>
      <c r="G18" s="161"/>
      <c r="H18" s="161"/>
      <c r="I18" s="114" t="s">
        <v>439</v>
      </c>
    </row>
    <row r="19" spans="1:9" ht="17">
      <c r="A19" s="6">
        <v>14</v>
      </c>
      <c r="B19" s="18" t="s">
        <v>31</v>
      </c>
      <c r="C19" s="21">
        <v>37.169699999999999</v>
      </c>
      <c r="D19" s="21">
        <v>7.7709999999999999</v>
      </c>
      <c r="E19" s="21">
        <v>0.20899999999999999</v>
      </c>
      <c r="F19" s="11">
        <v>23</v>
      </c>
      <c r="G19" s="11" t="s">
        <v>263</v>
      </c>
      <c r="H19" s="11" t="s">
        <v>444</v>
      </c>
      <c r="I19" s="114" t="s">
        <v>33</v>
      </c>
    </row>
    <row r="20" spans="1:9" ht="17">
      <c r="A20" s="6">
        <v>15</v>
      </c>
      <c r="B20" s="18" t="s">
        <v>31</v>
      </c>
      <c r="C20" s="21">
        <v>12.956099999999999</v>
      </c>
      <c r="D20" s="21">
        <v>2.8279999999999998</v>
      </c>
      <c r="E20" s="21">
        <v>0.218</v>
      </c>
      <c r="F20" s="11">
        <v>8</v>
      </c>
      <c r="G20" s="11" t="s">
        <v>263</v>
      </c>
      <c r="H20" s="11" t="s">
        <v>447</v>
      </c>
      <c r="I20" s="114" t="s">
        <v>33</v>
      </c>
    </row>
    <row r="21" spans="1:9" ht="17">
      <c r="A21" s="6">
        <v>16</v>
      </c>
      <c r="B21" s="18" t="s">
        <v>31</v>
      </c>
      <c r="C21" s="21">
        <v>9.7895000000000003</v>
      </c>
      <c r="D21" s="21">
        <v>2.0459999999999998</v>
      </c>
      <c r="E21" s="21">
        <v>0.20899999999999999</v>
      </c>
      <c r="F21" s="11">
        <v>5</v>
      </c>
      <c r="G21" s="11" t="s">
        <v>263</v>
      </c>
      <c r="H21" s="11" t="s">
        <v>448</v>
      </c>
      <c r="I21" s="114" t="s">
        <v>33</v>
      </c>
    </row>
    <row r="22" spans="1:9" ht="17">
      <c r="A22" s="6">
        <v>17</v>
      </c>
      <c r="B22" s="18" t="s">
        <v>31</v>
      </c>
      <c r="C22" s="21">
        <v>37.182499999999997</v>
      </c>
      <c r="D22" s="21">
        <v>9.9079999999999995</v>
      </c>
      <c r="E22" s="21">
        <v>0.26600000000000001</v>
      </c>
      <c r="F22" s="11">
        <v>23</v>
      </c>
      <c r="G22" s="11" t="s">
        <v>263</v>
      </c>
      <c r="H22" s="11" t="s">
        <v>444</v>
      </c>
      <c r="I22" s="114" t="s">
        <v>33</v>
      </c>
    </row>
    <row r="23" spans="1:9" ht="17">
      <c r="A23" s="6">
        <v>18</v>
      </c>
      <c r="B23" s="18" t="s">
        <v>31</v>
      </c>
      <c r="C23" s="21">
        <v>25.916599999999999</v>
      </c>
      <c r="D23" s="21">
        <v>6.0129999999999999</v>
      </c>
      <c r="E23" s="21">
        <v>0.23200000000000001</v>
      </c>
      <c r="F23" s="11">
        <v>14</v>
      </c>
      <c r="G23" s="11" t="s">
        <v>263</v>
      </c>
      <c r="H23" s="11" t="s">
        <v>323</v>
      </c>
      <c r="I23" s="114" t="s">
        <v>33</v>
      </c>
    </row>
    <row r="24" spans="1:9" ht="33" customHeight="1">
      <c r="A24" s="711" t="s">
        <v>449</v>
      </c>
      <c r="B24" s="711"/>
      <c r="C24" s="711"/>
      <c r="D24" s="711"/>
      <c r="E24" s="711"/>
      <c r="F24" s="711"/>
      <c r="G24" s="711"/>
      <c r="H24" s="711"/>
      <c r="I24" s="711"/>
    </row>
    <row r="25" spans="1:9" ht="51">
      <c r="A25" s="2" t="s">
        <v>0</v>
      </c>
      <c r="B25" s="2" t="s">
        <v>3</v>
      </c>
      <c r="C25" s="2" t="s">
        <v>38</v>
      </c>
      <c r="D25" s="2" t="s">
        <v>5</v>
      </c>
      <c r="E25" s="2" t="s">
        <v>6</v>
      </c>
      <c r="F25" s="2" t="s">
        <v>2</v>
      </c>
      <c r="G25" s="2" t="s">
        <v>10</v>
      </c>
      <c r="H25" s="2" t="s">
        <v>4</v>
      </c>
      <c r="I25" s="2" t="s">
        <v>1</v>
      </c>
    </row>
    <row r="26" spans="1:9" ht="17">
      <c r="A26" s="6">
        <v>1</v>
      </c>
      <c r="B26" s="160" t="s">
        <v>70</v>
      </c>
      <c r="C26" s="166"/>
      <c r="D26" s="166"/>
      <c r="E26" s="166"/>
      <c r="F26" s="166"/>
      <c r="G26" s="166"/>
      <c r="H26" s="166"/>
      <c r="I26" s="723" t="s">
        <v>450</v>
      </c>
    </row>
    <row r="27" spans="1:9" ht="17">
      <c r="A27" s="6">
        <v>2</v>
      </c>
      <c r="B27" s="160" t="s">
        <v>70</v>
      </c>
      <c r="C27" s="166"/>
      <c r="D27" s="166"/>
      <c r="E27" s="166"/>
      <c r="F27" s="166"/>
      <c r="G27" s="166"/>
      <c r="H27" s="166"/>
      <c r="I27" s="724"/>
    </row>
    <row r="28" spans="1:9" ht="17">
      <c r="A28" s="6">
        <v>3</v>
      </c>
      <c r="B28" s="160" t="s">
        <v>23</v>
      </c>
      <c r="C28" s="166"/>
      <c r="D28" s="166"/>
      <c r="E28" s="166"/>
      <c r="F28" s="166"/>
      <c r="G28" s="166"/>
      <c r="H28" s="166"/>
      <c r="I28" s="725" t="s">
        <v>451</v>
      </c>
    </row>
    <row r="29" spans="1:9" ht="17">
      <c r="A29" s="6">
        <v>4</v>
      </c>
      <c r="B29" s="160" t="s">
        <v>23</v>
      </c>
      <c r="C29" s="166"/>
      <c r="D29" s="166"/>
      <c r="E29" s="166"/>
      <c r="F29" s="166"/>
      <c r="G29" s="166"/>
      <c r="H29" s="166"/>
      <c r="I29" s="726"/>
    </row>
    <row r="30" spans="1:9" ht="17">
      <c r="A30" s="6">
        <v>5</v>
      </c>
      <c r="B30" s="165" t="s">
        <v>31</v>
      </c>
      <c r="C30" s="171">
        <v>12.407299999999999</v>
      </c>
      <c r="D30" s="171">
        <v>3.62</v>
      </c>
      <c r="E30" s="171">
        <v>0.29199999999999998</v>
      </c>
      <c r="F30" s="167">
        <v>5</v>
      </c>
      <c r="G30" s="167" t="s">
        <v>9</v>
      </c>
      <c r="H30" s="167" t="s">
        <v>455</v>
      </c>
      <c r="I30" s="167" t="s">
        <v>33</v>
      </c>
    </row>
    <row r="31" spans="1:9" ht="17">
      <c r="A31" s="6">
        <v>6</v>
      </c>
      <c r="B31" s="165" t="s">
        <v>31</v>
      </c>
      <c r="C31" s="171">
        <v>12.406700000000001</v>
      </c>
      <c r="D31" s="171">
        <v>3.137</v>
      </c>
      <c r="E31" s="171">
        <v>0.253</v>
      </c>
      <c r="F31" s="167">
        <v>5</v>
      </c>
      <c r="G31" s="167" t="s">
        <v>9</v>
      </c>
      <c r="H31" s="167" t="s">
        <v>455</v>
      </c>
      <c r="I31" s="167" t="s">
        <v>33</v>
      </c>
    </row>
    <row r="32" spans="1:9" ht="17">
      <c r="A32" s="6">
        <v>7</v>
      </c>
      <c r="B32" s="165" t="s">
        <v>31</v>
      </c>
      <c r="C32" s="171">
        <v>41.8095</v>
      </c>
      <c r="D32" s="171">
        <v>10.558999999999999</v>
      </c>
      <c r="E32" s="171">
        <v>0.27300000000000002</v>
      </c>
      <c r="F32" s="167">
        <v>24</v>
      </c>
      <c r="G32" s="167" t="s">
        <v>9</v>
      </c>
      <c r="H32" s="167" t="s">
        <v>456</v>
      </c>
      <c r="I32" s="167" t="s">
        <v>33</v>
      </c>
    </row>
    <row r="33" spans="1:9" ht="17">
      <c r="A33" s="6">
        <v>8</v>
      </c>
      <c r="B33" s="165" t="s">
        <v>31</v>
      </c>
      <c r="C33" s="171">
        <v>12.541</v>
      </c>
      <c r="D33" s="171">
        <v>3.6840000000000002</v>
      </c>
      <c r="E33" s="171">
        <v>0.26200000000000001</v>
      </c>
      <c r="F33" s="167">
        <v>5</v>
      </c>
      <c r="G33" s="167" t="s">
        <v>9</v>
      </c>
      <c r="H33" s="167" t="s">
        <v>455</v>
      </c>
      <c r="I33" s="167" t="s">
        <v>33</v>
      </c>
    </row>
    <row r="34" spans="1:9" ht="17">
      <c r="A34" s="6">
        <v>9</v>
      </c>
      <c r="B34" s="160" t="s">
        <v>441</v>
      </c>
      <c r="C34" s="166"/>
      <c r="D34" s="166"/>
      <c r="E34" s="166"/>
      <c r="F34" s="166"/>
      <c r="G34" s="166"/>
      <c r="H34" s="166"/>
      <c r="I34" s="305" t="s">
        <v>442</v>
      </c>
    </row>
    <row r="35" spans="1:9" ht="17">
      <c r="A35" s="6">
        <v>10</v>
      </c>
      <c r="B35" s="164" t="s">
        <v>23</v>
      </c>
      <c r="C35" s="166"/>
      <c r="D35" s="166"/>
      <c r="E35" s="166"/>
      <c r="F35" s="166"/>
      <c r="G35" s="166"/>
      <c r="H35" s="166"/>
      <c r="I35" s="727" t="s">
        <v>452</v>
      </c>
    </row>
    <row r="36" spans="1:9" ht="17">
      <c r="A36" s="6">
        <v>11</v>
      </c>
      <c r="B36" s="164" t="s">
        <v>23</v>
      </c>
      <c r="C36" s="166"/>
      <c r="D36" s="166"/>
      <c r="E36" s="166"/>
      <c r="F36" s="166"/>
      <c r="G36" s="166"/>
      <c r="H36" s="166"/>
      <c r="I36" s="728"/>
    </row>
    <row r="37" spans="1:9" ht="17">
      <c r="A37" s="6">
        <v>12</v>
      </c>
      <c r="B37" s="164" t="s">
        <v>441</v>
      </c>
      <c r="C37" s="166"/>
      <c r="D37" s="166"/>
      <c r="E37" s="166"/>
      <c r="F37" s="166"/>
      <c r="G37" s="166"/>
      <c r="H37" s="166"/>
      <c r="I37" s="305" t="s">
        <v>442</v>
      </c>
    </row>
    <row r="38" spans="1:9" ht="17">
      <c r="A38" s="6">
        <v>13</v>
      </c>
      <c r="B38" s="164" t="s">
        <v>205</v>
      </c>
      <c r="C38" s="166"/>
      <c r="D38" s="166"/>
      <c r="E38" s="166"/>
      <c r="F38" s="166"/>
      <c r="G38" s="166"/>
      <c r="H38" s="166"/>
      <c r="I38" s="727" t="s">
        <v>454</v>
      </c>
    </row>
    <row r="39" spans="1:9" ht="17">
      <c r="A39" s="6">
        <v>14</v>
      </c>
      <c r="B39" s="164" t="s">
        <v>205</v>
      </c>
      <c r="C39" s="166"/>
      <c r="D39" s="166"/>
      <c r="E39" s="166"/>
      <c r="F39" s="166"/>
      <c r="G39" s="166"/>
      <c r="H39" s="166"/>
      <c r="I39" s="728"/>
    </row>
    <row r="40" spans="1:9" ht="17">
      <c r="A40" s="6">
        <v>15</v>
      </c>
      <c r="B40" s="168" t="s">
        <v>31</v>
      </c>
      <c r="C40" s="171">
        <v>12.4061</v>
      </c>
      <c r="D40" s="171">
        <v>3.0950000000000002</v>
      </c>
      <c r="E40" s="171">
        <v>0.249</v>
      </c>
      <c r="F40" s="167">
        <v>5</v>
      </c>
      <c r="G40" s="167" t="s">
        <v>9</v>
      </c>
      <c r="H40" s="167" t="s">
        <v>455</v>
      </c>
      <c r="I40" s="167" t="s">
        <v>33</v>
      </c>
    </row>
    <row r="41" spans="1:9" ht="17">
      <c r="A41" s="6">
        <v>16</v>
      </c>
      <c r="B41" s="168" t="s">
        <v>31</v>
      </c>
      <c r="C41" s="171">
        <v>12.404199999999999</v>
      </c>
      <c r="D41" s="171">
        <v>2.919</v>
      </c>
      <c r="E41" s="171">
        <v>0.23499999999999999</v>
      </c>
      <c r="F41" s="167">
        <v>5</v>
      </c>
      <c r="G41" s="167" t="s">
        <v>9</v>
      </c>
      <c r="H41" s="167" t="s">
        <v>455</v>
      </c>
      <c r="I41" s="167" t="s">
        <v>33</v>
      </c>
    </row>
    <row r="42" spans="1:9" ht="17">
      <c r="A42" s="6">
        <v>17</v>
      </c>
      <c r="B42" s="168" t="s">
        <v>31</v>
      </c>
      <c r="C42" s="172">
        <v>35.243000000000002</v>
      </c>
      <c r="D42" s="172">
        <v>6.4279999999999999</v>
      </c>
      <c r="E42" s="173">
        <v>0.80900000000000005</v>
      </c>
      <c r="F42" s="167">
        <v>19</v>
      </c>
      <c r="G42" s="167" t="s">
        <v>9</v>
      </c>
      <c r="H42" s="167" t="s">
        <v>457</v>
      </c>
      <c r="I42" s="167" t="s">
        <v>33</v>
      </c>
    </row>
    <row r="43" spans="1:9" ht="17">
      <c r="A43" s="6">
        <v>18</v>
      </c>
      <c r="B43" s="168" t="s">
        <v>31</v>
      </c>
      <c r="C43" s="172">
        <v>35.064</v>
      </c>
      <c r="D43" s="172">
        <v>6.7519999999999998</v>
      </c>
      <c r="E43" s="173">
        <v>0.72299999999999998</v>
      </c>
      <c r="F43" s="167">
        <v>19</v>
      </c>
      <c r="G43" s="167" t="s">
        <v>9</v>
      </c>
      <c r="H43" s="167" t="s">
        <v>457</v>
      </c>
      <c r="I43" s="167" t="s">
        <v>33</v>
      </c>
    </row>
    <row r="44" spans="1:9" ht="30" customHeight="1">
      <c r="A44" s="711" t="s">
        <v>458</v>
      </c>
      <c r="B44" s="711"/>
      <c r="C44" s="711"/>
      <c r="D44" s="711"/>
      <c r="E44" s="711"/>
      <c r="F44" s="711"/>
      <c r="G44" s="711"/>
      <c r="H44" s="711"/>
      <c r="I44" s="711"/>
    </row>
    <row r="45" spans="1:9" ht="51">
      <c r="A45" s="2" t="s">
        <v>0</v>
      </c>
      <c r="B45" s="2" t="s">
        <v>3</v>
      </c>
      <c r="C45" s="2" t="s">
        <v>38</v>
      </c>
      <c r="D45" s="2" t="s">
        <v>5</v>
      </c>
      <c r="E45" s="2" t="s">
        <v>6</v>
      </c>
      <c r="F45" s="2" t="s">
        <v>2</v>
      </c>
      <c r="G45" s="2" t="s">
        <v>10</v>
      </c>
      <c r="H45" s="2" t="s">
        <v>4</v>
      </c>
      <c r="I45" s="2" t="s">
        <v>1</v>
      </c>
    </row>
    <row r="46" spans="1:9" ht="17">
      <c r="A46" s="6">
        <v>1</v>
      </c>
      <c r="B46" s="23" t="s">
        <v>453</v>
      </c>
      <c r="C46" s="169"/>
      <c r="D46" s="169"/>
      <c r="E46" s="169"/>
      <c r="F46" s="169"/>
      <c r="G46" s="169"/>
      <c r="H46" s="169"/>
      <c r="I46" s="729" t="s">
        <v>459</v>
      </c>
    </row>
    <row r="47" spans="1:9" ht="17">
      <c r="A47" s="6">
        <v>2</v>
      </c>
      <c r="B47" s="23" t="s">
        <v>453</v>
      </c>
      <c r="C47" s="169"/>
      <c r="D47" s="169"/>
      <c r="E47" s="169"/>
      <c r="F47" s="169"/>
      <c r="G47" s="169"/>
      <c r="H47" s="169"/>
      <c r="I47" s="730"/>
    </row>
    <row r="48" spans="1:9" ht="17">
      <c r="A48" s="6">
        <v>3</v>
      </c>
      <c r="B48" s="22" t="s">
        <v>31</v>
      </c>
      <c r="C48" s="21">
        <v>5.8795000000000002</v>
      </c>
      <c r="D48" s="21">
        <v>1.1259999999999999</v>
      </c>
      <c r="E48" s="21">
        <v>0.191</v>
      </c>
      <c r="F48" s="11">
        <v>4</v>
      </c>
      <c r="G48" s="11" t="s">
        <v>9</v>
      </c>
      <c r="H48" s="11" t="s">
        <v>464</v>
      </c>
      <c r="I48" s="11" t="s">
        <v>33</v>
      </c>
    </row>
    <row r="49" spans="1:9" ht="17">
      <c r="A49" s="6">
        <v>4</v>
      </c>
      <c r="B49" s="22" t="s">
        <v>31</v>
      </c>
      <c r="C49" s="21">
        <v>51.13</v>
      </c>
      <c r="D49" s="21">
        <v>13.83</v>
      </c>
      <c r="E49" s="21">
        <v>0.27</v>
      </c>
      <c r="F49" s="11">
        <v>39</v>
      </c>
      <c r="G49" s="11" t="s">
        <v>9</v>
      </c>
      <c r="H49" s="11" t="s">
        <v>465</v>
      </c>
      <c r="I49" s="11" t="s">
        <v>33</v>
      </c>
    </row>
    <row r="50" spans="1:9" ht="17">
      <c r="A50" s="6">
        <v>5</v>
      </c>
      <c r="B50" s="22" t="s">
        <v>31</v>
      </c>
      <c r="C50" s="21">
        <v>24.767499999999998</v>
      </c>
      <c r="D50" s="21">
        <v>8.5950000000000006</v>
      </c>
      <c r="E50" s="21">
        <v>0.34699999999999998</v>
      </c>
      <c r="F50" s="11">
        <v>17</v>
      </c>
      <c r="G50" s="11" t="s">
        <v>9</v>
      </c>
      <c r="H50" s="11" t="s">
        <v>466</v>
      </c>
      <c r="I50" s="11" t="s">
        <v>33</v>
      </c>
    </row>
    <row r="51" spans="1:9" ht="17">
      <c r="A51" s="6">
        <v>6</v>
      </c>
      <c r="B51" s="22" t="s">
        <v>31</v>
      </c>
      <c r="C51" s="21">
        <v>18.4572</v>
      </c>
      <c r="D51" s="21">
        <v>4.1559999999999997</v>
      </c>
      <c r="E51" s="21">
        <v>0.22500000000000001</v>
      </c>
      <c r="F51" s="11">
        <v>13</v>
      </c>
      <c r="G51" s="11" t="s">
        <v>9</v>
      </c>
      <c r="H51" s="11" t="s">
        <v>467</v>
      </c>
      <c r="I51" s="11" t="s">
        <v>33</v>
      </c>
    </row>
    <row r="52" spans="1:9" ht="17">
      <c r="A52" s="6">
        <v>7</v>
      </c>
      <c r="B52" s="22" t="s">
        <v>31</v>
      </c>
      <c r="C52" s="21">
        <v>18.458500000000001</v>
      </c>
      <c r="D52" s="21">
        <v>3.9980000000000002</v>
      </c>
      <c r="E52" s="21">
        <v>0.217</v>
      </c>
      <c r="F52" s="11">
        <v>13</v>
      </c>
      <c r="G52" s="11" t="s">
        <v>9</v>
      </c>
      <c r="H52" s="11" t="s">
        <v>467</v>
      </c>
      <c r="I52" s="11" t="s">
        <v>33</v>
      </c>
    </row>
    <row r="53" spans="1:9" ht="17">
      <c r="A53" s="6">
        <v>8</v>
      </c>
      <c r="B53" s="22" t="s">
        <v>31</v>
      </c>
      <c r="C53" s="21">
        <v>18.459199999999999</v>
      </c>
      <c r="D53" s="21">
        <v>3.8050000000000002</v>
      </c>
      <c r="E53" s="21">
        <v>0.20599999999999999</v>
      </c>
      <c r="F53" s="11">
        <v>13</v>
      </c>
      <c r="G53" s="11" t="s">
        <v>9</v>
      </c>
      <c r="H53" s="11" t="s">
        <v>467</v>
      </c>
      <c r="I53" s="11" t="s">
        <v>33</v>
      </c>
    </row>
    <row r="54" spans="1:9" ht="17">
      <c r="A54" s="6">
        <v>9</v>
      </c>
      <c r="B54" s="22" t="s">
        <v>31</v>
      </c>
      <c r="C54" s="21">
        <v>18.456600000000002</v>
      </c>
      <c r="D54" s="21">
        <v>3.9359999999999999</v>
      </c>
      <c r="E54" s="21">
        <v>0.21299999999999999</v>
      </c>
      <c r="F54" s="11">
        <v>13</v>
      </c>
      <c r="G54" s="11" t="s">
        <v>9</v>
      </c>
      <c r="H54" s="11" t="s">
        <v>467</v>
      </c>
      <c r="I54" s="11" t="s">
        <v>33</v>
      </c>
    </row>
    <row r="55" spans="1:9" ht="17">
      <c r="A55" s="6">
        <v>10</v>
      </c>
      <c r="B55" s="22" t="s">
        <v>31</v>
      </c>
      <c r="C55" s="21">
        <v>18.456600000000002</v>
      </c>
      <c r="D55" s="21">
        <v>4.0590000000000002</v>
      </c>
      <c r="E55" s="21">
        <v>0.22</v>
      </c>
      <c r="F55" s="11">
        <v>13</v>
      </c>
      <c r="G55" s="11" t="s">
        <v>9</v>
      </c>
      <c r="H55" s="11" t="s">
        <v>467</v>
      </c>
      <c r="I55" s="11" t="s">
        <v>33</v>
      </c>
    </row>
    <row r="56" spans="1:9" ht="17">
      <c r="A56" s="6">
        <v>11</v>
      </c>
      <c r="B56" s="22" t="s">
        <v>31</v>
      </c>
      <c r="C56" s="21">
        <v>39.813800000000001</v>
      </c>
      <c r="D56" s="21">
        <v>13.208</v>
      </c>
      <c r="E56" s="21">
        <v>0.33200000000000002</v>
      </c>
      <c r="F56" s="11">
        <v>23</v>
      </c>
      <c r="G56" s="11" t="s">
        <v>9</v>
      </c>
      <c r="H56" s="11" t="s">
        <v>468</v>
      </c>
      <c r="I56" s="11" t="s">
        <v>33</v>
      </c>
    </row>
    <row r="57" spans="1:9" ht="17">
      <c r="A57" s="6">
        <v>12</v>
      </c>
      <c r="B57" s="22" t="s">
        <v>31</v>
      </c>
      <c r="C57" s="21">
        <v>4.8848000000000003</v>
      </c>
      <c r="D57" s="21">
        <v>0.88200000000000001</v>
      </c>
      <c r="E57" s="21">
        <v>0.18099999999999999</v>
      </c>
      <c r="F57" s="11">
        <v>2</v>
      </c>
      <c r="G57" s="11" t="s">
        <v>9</v>
      </c>
      <c r="H57" s="11" t="s">
        <v>469</v>
      </c>
      <c r="I57" s="11" t="s">
        <v>33</v>
      </c>
    </row>
    <row r="58" spans="1:9" ht="17">
      <c r="A58" s="6">
        <v>13</v>
      </c>
      <c r="B58" s="23" t="s">
        <v>70</v>
      </c>
      <c r="C58" s="169"/>
      <c r="D58" s="169"/>
      <c r="E58" s="169"/>
      <c r="F58" s="169"/>
      <c r="G58" s="169"/>
      <c r="H58" s="169"/>
      <c r="I58" s="170" t="s">
        <v>460</v>
      </c>
    </row>
    <row r="59" spans="1:9" ht="17">
      <c r="A59" s="6">
        <v>14</v>
      </c>
      <c r="B59" s="22" t="s">
        <v>31</v>
      </c>
      <c r="C59" s="21">
        <v>4.8822999999999999</v>
      </c>
      <c r="D59" s="21">
        <v>0.95599999999999996</v>
      </c>
      <c r="E59" s="21">
        <v>0.19600000000000001</v>
      </c>
      <c r="F59" s="11">
        <v>2</v>
      </c>
      <c r="G59" s="11" t="s">
        <v>9</v>
      </c>
      <c r="H59" s="11" t="s">
        <v>469</v>
      </c>
      <c r="I59" s="11" t="s">
        <v>33</v>
      </c>
    </row>
    <row r="60" spans="1:9" ht="17">
      <c r="A60" s="6">
        <v>15</v>
      </c>
      <c r="B60" s="23" t="s">
        <v>70</v>
      </c>
      <c r="C60" s="169"/>
      <c r="D60" s="169"/>
      <c r="E60" s="169"/>
      <c r="F60" s="169"/>
      <c r="G60" s="169"/>
      <c r="H60" s="169"/>
      <c r="I60" s="170" t="s">
        <v>460</v>
      </c>
    </row>
    <row r="61" spans="1:9" ht="17">
      <c r="A61" s="6">
        <v>16</v>
      </c>
      <c r="B61" s="22" t="s">
        <v>31</v>
      </c>
      <c r="C61" s="21">
        <v>4.8822999999999999</v>
      </c>
      <c r="D61" s="21">
        <v>1.0149999999999999</v>
      </c>
      <c r="E61" s="21">
        <v>0.20799999999999999</v>
      </c>
      <c r="F61" s="11">
        <v>2</v>
      </c>
      <c r="G61" s="11" t="s">
        <v>9</v>
      </c>
      <c r="H61" s="11" t="s">
        <v>469</v>
      </c>
      <c r="I61" s="11" t="s">
        <v>33</v>
      </c>
    </row>
    <row r="62" spans="1:9" ht="17">
      <c r="A62" s="6">
        <v>17</v>
      </c>
      <c r="B62" s="22" t="s">
        <v>31</v>
      </c>
      <c r="C62" s="21">
        <v>4.8829000000000002</v>
      </c>
      <c r="D62" s="21">
        <v>0.94399999999999995</v>
      </c>
      <c r="E62" s="21">
        <v>0.193</v>
      </c>
      <c r="F62" s="11">
        <v>2</v>
      </c>
      <c r="G62" s="11" t="s">
        <v>9</v>
      </c>
      <c r="H62" s="11" t="s">
        <v>469</v>
      </c>
      <c r="I62" s="11" t="s">
        <v>33</v>
      </c>
    </row>
    <row r="63" spans="1:9" ht="17">
      <c r="A63" s="6">
        <v>18</v>
      </c>
      <c r="B63" s="22" t="s">
        <v>31</v>
      </c>
      <c r="C63" s="21">
        <v>51.140300000000003</v>
      </c>
      <c r="D63" s="21">
        <v>16.655999999999999</v>
      </c>
      <c r="E63" s="21">
        <v>0.32600000000000001</v>
      </c>
      <c r="F63" s="11">
        <v>39</v>
      </c>
      <c r="G63" s="11" t="s">
        <v>9</v>
      </c>
      <c r="H63" s="11" t="s">
        <v>465</v>
      </c>
      <c r="I63" s="11" t="s">
        <v>33</v>
      </c>
    </row>
    <row r="64" spans="1:9">
      <c r="A64" s="4"/>
      <c r="B64" s="4"/>
    </row>
    <row r="65" spans="1:9" s="195" customFormat="1" ht="27" customHeight="1">
      <c r="A65" s="711" t="s">
        <v>470</v>
      </c>
      <c r="B65" s="711"/>
      <c r="C65" s="711"/>
      <c r="D65" s="711"/>
      <c r="E65" s="711"/>
      <c r="F65" s="711"/>
      <c r="G65" s="711"/>
      <c r="H65" s="711"/>
      <c r="I65" s="711"/>
    </row>
    <row r="66" spans="1:9" ht="51">
      <c r="A66" s="2" t="s">
        <v>0</v>
      </c>
      <c r="B66" s="2" t="s">
        <v>3</v>
      </c>
      <c r="C66" s="2" t="s">
        <v>38</v>
      </c>
      <c r="D66" s="2" t="s">
        <v>5</v>
      </c>
      <c r="E66" s="2" t="s">
        <v>6</v>
      </c>
      <c r="F66" s="2" t="s">
        <v>2</v>
      </c>
      <c r="G66" s="2" t="s">
        <v>10</v>
      </c>
      <c r="H66" s="2" t="s">
        <v>4</v>
      </c>
      <c r="I66" s="2" t="s">
        <v>1</v>
      </c>
    </row>
    <row r="67" spans="1:9" ht="17">
      <c r="A67" s="6">
        <v>1</v>
      </c>
      <c r="B67" s="168" t="s">
        <v>31</v>
      </c>
      <c r="C67" s="171">
        <v>1.6437999999999999</v>
      </c>
      <c r="D67" s="171">
        <v>1.0760000000000001</v>
      </c>
      <c r="E67" s="171">
        <v>0.65500000000000003</v>
      </c>
      <c r="F67" s="167">
        <v>1</v>
      </c>
      <c r="G67" s="166" t="s">
        <v>9</v>
      </c>
      <c r="H67" s="167" t="s">
        <v>471</v>
      </c>
      <c r="I67" s="167" t="s">
        <v>33</v>
      </c>
    </row>
    <row r="68" spans="1:9" ht="17">
      <c r="A68" s="6">
        <v>2</v>
      </c>
      <c r="B68" s="168" t="s">
        <v>31</v>
      </c>
      <c r="C68" s="171">
        <v>1.1123000000000001</v>
      </c>
      <c r="D68" s="171">
        <v>1.853</v>
      </c>
      <c r="E68" s="171">
        <v>1.6659999999999999</v>
      </c>
      <c r="F68" s="167">
        <v>1</v>
      </c>
      <c r="G68" s="166" t="s">
        <v>9</v>
      </c>
      <c r="H68" s="167" t="s">
        <v>472</v>
      </c>
      <c r="I68" s="167" t="s">
        <v>33</v>
      </c>
    </row>
    <row r="69" spans="1:9" ht="17">
      <c r="A69" s="6">
        <v>3</v>
      </c>
      <c r="B69" s="168" t="s">
        <v>31</v>
      </c>
      <c r="C69" s="171">
        <v>9.6639999999999997</v>
      </c>
      <c r="D69" s="171">
        <v>2.6920000000000002</v>
      </c>
      <c r="E69" s="171">
        <v>0.79200000000000004</v>
      </c>
      <c r="F69" s="167">
        <v>5</v>
      </c>
      <c r="G69" s="174" t="s">
        <v>9</v>
      </c>
      <c r="H69" s="167" t="s">
        <v>473</v>
      </c>
      <c r="I69" s="167" t="s">
        <v>33</v>
      </c>
    </row>
    <row r="70" spans="1:9" ht="17">
      <c r="A70" s="6">
        <v>4</v>
      </c>
      <c r="B70" s="168" t="s">
        <v>31</v>
      </c>
      <c r="C70" s="171">
        <v>1.5579000000000001</v>
      </c>
      <c r="D70" s="171">
        <v>1.5669999999999999</v>
      </c>
      <c r="E70" s="171">
        <v>1.006</v>
      </c>
      <c r="F70" s="167">
        <v>1</v>
      </c>
      <c r="G70" s="166" t="s">
        <v>9</v>
      </c>
      <c r="H70" s="167" t="s">
        <v>474</v>
      </c>
      <c r="I70" s="167" t="s">
        <v>33</v>
      </c>
    </row>
    <row r="71" spans="1:9" ht="17">
      <c r="A71" s="6">
        <v>5</v>
      </c>
      <c r="B71" s="164" t="s">
        <v>62</v>
      </c>
      <c r="C71" s="166"/>
      <c r="D71" s="166"/>
      <c r="E71" s="166"/>
      <c r="F71" s="166"/>
      <c r="G71" s="166"/>
      <c r="H71" s="166"/>
      <c r="I71" s="723" t="s">
        <v>461</v>
      </c>
    </row>
    <row r="72" spans="1:9" ht="17">
      <c r="A72" s="6">
        <v>6</v>
      </c>
      <c r="B72" s="164" t="s">
        <v>62</v>
      </c>
      <c r="C72" s="166"/>
      <c r="D72" s="166"/>
      <c r="E72" s="166"/>
      <c r="F72" s="166"/>
      <c r="G72" s="166"/>
      <c r="H72" s="166"/>
      <c r="I72" s="724"/>
    </row>
    <row r="73" spans="1:9" ht="17">
      <c r="A73" s="6">
        <v>7</v>
      </c>
      <c r="B73" s="164" t="s">
        <v>23</v>
      </c>
      <c r="C73" s="166"/>
      <c r="D73" s="166"/>
      <c r="E73" s="166"/>
      <c r="F73" s="166"/>
      <c r="G73" s="166"/>
      <c r="H73" s="166"/>
      <c r="I73" s="718" t="s">
        <v>462</v>
      </c>
    </row>
    <row r="74" spans="1:9" ht="17">
      <c r="A74" s="6">
        <v>8</v>
      </c>
      <c r="B74" s="164" t="s">
        <v>23</v>
      </c>
      <c r="C74" s="166"/>
      <c r="D74" s="166"/>
      <c r="E74" s="166"/>
      <c r="F74" s="166"/>
      <c r="G74" s="166"/>
      <c r="H74" s="166"/>
      <c r="I74" s="719"/>
    </row>
    <row r="75" spans="1:9" ht="17">
      <c r="A75" s="6">
        <v>9</v>
      </c>
      <c r="B75" s="168" t="s">
        <v>31</v>
      </c>
      <c r="C75" s="176">
        <v>7.1310000000000002</v>
      </c>
      <c r="D75" s="171">
        <v>3.0110000000000001</v>
      </c>
      <c r="E75" s="171">
        <v>0.88200000000000001</v>
      </c>
      <c r="F75" s="167">
        <v>4</v>
      </c>
      <c r="G75" s="166" t="s">
        <v>9</v>
      </c>
      <c r="H75" s="167" t="s">
        <v>475</v>
      </c>
      <c r="I75" s="167" t="s">
        <v>33</v>
      </c>
    </row>
    <row r="76" spans="1:9" ht="17">
      <c r="A76" s="6">
        <v>10</v>
      </c>
      <c r="B76" s="168" t="s">
        <v>31</v>
      </c>
      <c r="C76" s="176">
        <v>5.0170000000000003</v>
      </c>
      <c r="D76" s="171">
        <v>3.8530000000000002</v>
      </c>
      <c r="E76" s="171">
        <v>0.72099999999999997</v>
      </c>
      <c r="F76" s="167">
        <v>3</v>
      </c>
      <c r="G76" s="166" t="s">
        <v>9</v>
      </c>
      <c r="H76" s="167" t="s">
        <v>476</v>
      </c>
      <c r="I76" s="167" t="s">
        <v>33</v>
      </c>
    </row>
    <row r="77" spans="1:9" ht="17">
      <c r="A77" s="6">
        <v>11</v>
      </c>
      <c r="B77" s="164" t="s">
        <v>23</v>
      </c>
      <c r="C77" s="166"/>
      <c r="D77" s="166"/>
      <c r="E77" s="166"/>
      <c r="F77" s="166"/>
      <c r="G77" s="166"/>
      <c r="H77" s="166"/>
      <c r="I77" s="718" t="s">
        <v>463</v>
      </c>
    </row>
    <row r="78" spans="1:9" ht="17">
      <c r="A78" s="6">
        <v>12</v>
      </c>
      <c r="B78" s="164" t="s">
        <v>23</v>
      </c>
      <c r="C78" s="166"/>
      <c r="D78" s="166"/>
      <c r="E78" s="166"/>
      <c r="F78" s="166"/>
      <c r="G78" s="166"/>
      <c r="H78" s="166"/>
      <c r="I78" s="719"/>
    </row>
    <row r="79" spans="1:9" ht="17">
      <c r="A79" s="6">
        <v>13</v>
      </c>
      <c r="B79" s="168" t="s">
        <v>31</v>
      </c>
      <c r="C79" s="176">
        <v>9.2550000000000008</v>
      </c>
      <c r="D79" s="171">
        <v>3.0110000000000001</v>
      </c>
      <c r="E79" s="171">
        <v>0.88200000000000001</v>
      </c>
      <c r="F79" s="167">
        <v>5</v>
      </c>
      <c r="G79" s="174" t="s">
        <v>9</v>
      </c>
      <c r="H79" s="167" t="s">
        <v>473</v>
      </c>
      <c r="I79" s="167" t="s">
        <v>33</v>
      </c>
    </row>
    <row r="80" spans="1:9" ht="17">
      <c r="A80" s="6">
        <v>14</v>
      </c>
      <c r="B80" s="168" t="s">
        <v>31</v>
      </c>
      <c r="C80" s="176">
        <v>9.0191999999999997</v>
      </c>
      <c r="D80" s="171">
        <v>3.8530000000000002</v>
      </c>
      <c r="E80" s="171">
        <v>0.72099999999999997</v>
      </c>
      <c r="F80" s="167">
        <v>5</v>
      </c>
      <c r="G80" s="175" t="s">
        <v>9</v>
      </c>
      <c r="H80" s="167" t="s">
        <v>473</v>
      </c>
      <c r="I80" s="167" t="s">
        <v>33</v>
      </c>
    </row>
    <row r="81" spans="1:9" ht="17">
      <c r="A81" s="6">
        <v>15</v>
      </c>
      <c r="B81" s="168" t="s">
        <v>31</v>
      </c>
      <c r="C81" s="171">
        <v>1.6128</v>
      </c>
      <c r="D81" s="171">
        <v>1.7969999999999999</v>
      </c>
      <c r="E81" s="171">
        <v>1.1140000000000001</v>
      </c>
      <c r="F81" s="167">
        <v>1</v>
      </c>
      <c r="G81" s="166" t="s">
        <v>9</v>
      </c>
      <c r="H81" s="167" t="s">
        <v>474</v>
      </c>
      <c r="I81" s="167" t="s">
        <v>33</v>
      </c>
    </row>
    <row r="82" spans="1:9" ht="17">
      <c r="A82" s="6">
        <v>16</v>
      </c>
      <c r="B82" s="168" t="s">
        <v>31</v>
      </c>
      <c r="C82" s="171">
        <v>1.6131</v>
      </c>
      <c r="D82" s="171">
        <v>1.091</v>
      </c>
      <c r="E82" s="171">
        <v>0.67600000000000005</v>
      </c>
      <c r="F82" s="167">
        <v>1</v>
      </c>
      <c r="G82" s="166" t="s">
        <v>9</v>
      </c>
      <c r="H82" s="167" t="s">
        <v>474</v>
      </c>
      <c r="I82" s="167" t="s">
        <v>33</v>
      </c>
    </row>
    <row r="83" spans="1:9" ht="17">
      <c r="A83" s="6">
        <v>17</v>
      </c>
      <c r="B83" s="168" t="s">
        <v>31</v>
      </c>
      <c r="C83" s="171">
        <v>1.7155</v>
      </c>
      <c r="D83" s="171">
        <v>0.46800000000000003</v>
      </c>
      <c r="E83" s="171">
        <v>0.27300000000000002</v>
      </c>
      <c r="F83" s="167">
        <v>1</v>
      </c>
      <c r="G83" s="166" t="s">
        <v>9</v>
      </c>
      <c r="H83" s="167" t="s">
        <v>474</v>
      </c>
      <c r="I83" s="167" t="s">
        <v>33</v>
      </c>
    </row>
    <row r="84" spans="1:9" ht="17">
      <c r="A84" s="6">
        <v>18</v>
      </c>
      <c r="B84" s="168" t="s">
        <v>31</v>
      </c>
      <c r="C84" s="171">
        <v>1.7159</v>
      </c>
      <c r="D84" s="171">
        <v>0.61099999999999999</v>
      </c>
      <c r="E84" s="171">
        <v>0.35599999999999998</v>
      </c>
      <c r="F84" s="167">
        <v>1</v>
      </c>
      <c r="G84" s="166" t="s">
        <v>9</v>
      </c>
      <c r="H84" s="167" t="s">
        <v>474</v>
      </c>
      <c r="I84" s="167" t="s">
        <v>33</v>
      </c>
    </row>
    <row r="85" spans="1:9">
      <c r="A85" s="4"/>
      <c r="B85" s="4"/>
    </row>
    <row r="86" spans="1:9">
      <c r="A86" s="4"/>
      <c r="B86" s="4"/>
    </row>
    <row r="87" spans="1:9">
      <c r="A87" s="4"/>
      <c r="B87" s="4"/>
    </row>
    <row r="88" spans="1:9">
      <c r="A88" s="4"/>
      <c r="B88" s="4"/>
    </row>
    <row r="89" spans="1:9">
      <c r="A89" s="4"/>
      <c r="B89" s="4"/>
    </row>
    <row r="90" spans="1:9">
      <c r="A90" s="4"/>
      <c r="B90" s="4"/>
    </row>
    <row r="91" spans="1:9">
      <c r="A91" s="4"/>
      <c r="B91" s="4"/>
    </row>
    <row r="92" spans="1:9">
      <c r="A92" s="5"/>
      <c r="B92" s="5"/>
    </row>
    <row r="93" spans="1:9">
      <c r="G93" s="1"/>
    </row>
    <row r="94" spans="1:9">
      <c r="G94" s="1"/>
    </row>
    <row r="95" spans="1:9">
      <c r="G95" s="1"/>
    </row>
    <row r="96" spans="1:9">
      <c r="G96" s="1"/>
    </row>
    <row r="97" spans="7:7">
      <c r="G97" s="1"/>
    </row>
    <row r="98" spans="7:7">
      <c r="G98" s="1"/>
    </row>
    <row r="99" spans="7:7">
      <c r="G99" s="1"/>
    </row>
    <row r="100" spans="7:7">
      <c r="G100" s="1"/>
    </row>
    <row r="101" spans="7:7">
      <c r="G101" s="1"/>
    </row>
    <row r="102" spans="7:7">
      <c r="G102" s="1"/>
    </row>
    <row r="103" spans="7:7">
      <c r="G103" s="1"/>
    </row>
    <row r="104" spans="7:7">
      <c r="G104" s="1"/>
    </row>
    <row r="105" spans="7:7">
      <c r="G105" s="1"/>
    </row>
    <row r="106" spans="7:7">
      <c r="G106" s="1"/>
    </row>
    <row r="107" spans="7:7">
      <c r="G107" s="1"/>
    </row>
    <row r="108" spans="7:7">
      <c r="G108" s="1"/>
    </row>
    <row r="109" spans="7:7">
      <c r="G109" s="1"/>
    </row>
    <row r="110" spans="7:7">
      <c r="G110" s="1"/>
    </row>
    <row r="111" spans="7:7">
      <c r="G111" s="1"/>
    </row>
    <row r="112" spans="7:7">
      <c r="G112" s="1"/>
    </row>
    <row r="113" spans="7:7">
      <c r="G113" s="1"/>
    </row>
    <row r="114" spans="7:7">
      <c r="G114" s="1"/>
    </row>
    <row r="115" spans="7:7">
      <c r="G115" s="1"/>
    </row>
    <row r="116" spans="7:7">
      <c r="G116" s="1"/>
    </row>
    <row r="117" spans="7:7">
      <c r="G117" s="1"/>
    </row>
    <row r="118" spans="7:7">
      <c r="G118" s="1"/>
    </row>
    <row r="119" spans="7:7">
      <c r="G119" s="1"/>
    </row>
    <row r="120" spans="7:7">
      <c r="G120" s="1"/>
    </row>
    <row r="121" spans="7:7">
      <c r="G121" s="1"/>
    </row>
    <row r="122" spans="7:7">
      <c r="G122" s="1"/>
    </row>
    <row r="123" spans="7:7">
      <c r="G123" s="1"/>
    </row>
    <row r="124" spans="7:7">
      <c r="G124" s="1"/>
    </row>
    <row r="125" spans="7:7">
      <c r="G125" s="1"/>
    </row>
    <row r="126" spans="7:7">
      <c r="G126" s="1"/>
    </row>
    <row r="127" spans="7:7">
      <c r="G127" s="1"/>
    </row>
    <row r="128" spans="7:7">
      <c r="G128" s="1"/>
    </row>
    <row r="129" spans="7:7">
      <c r="G129" s="1"/>
    </row>
    <row r="130" spans="7:7">
      <c r="G130" s="1"/>
    </row>
    <row r="131" spans="7:7">
      <c r="G131" s="1"/>
    </row>
    <row r="132" spans="7:7">
      <c r="G132" s="1"/>
    </row>
    <row r="133" spans="7:7">
      <c r="G133" s="1"/>
    </row>
    <row r="134" spans="7:7">
      <c r="G134" s="1"/>
    </row>
    <row r="135" spans="7:7">
      <c r="G135" s="1"/>
    </row>
    <row r="136" spans="7:7">
      <c r="G136" s="1"/>
    </row>
    <row r="137" spans="7:7">
      <c r="G137" s="1"/>
    </row>
    <row r="138" spans="7:7">
      <c r="G138" s="1"/>
    </row>
    <row r="139" spans="7:7">
      <c r="G139" s="1"/>
    </row>
    <row r="140" spans="7:7">
      <c r="G140" s="1"/>
    </row>
    <row r="141" spans="7:7">
      <c r="G141" s="1"/>
    </row>
    <row r="142" spans="7:7">
      <c r="G142" s="1"/>
    </row>
    <row r="143" spans="7:7">
      <c r="G143" s="1"/>
    </row>
    <row r="144" spans="7:7">
      <c r="G144" s="1"/>
    </row>
    <row r="145" spans="7:7">
      <c r="G145" s="1"/>
    </row>
    <row r="146" spans="7:7">
      <c r="G146" s="1"/>
    </row>
    <row r="147" spans="7:7">
      <c r="G147" s="1"/>
    </row>
    <row r="148" spans="7:7">
      <c r="G148" s="1"/>
    </row>
    <row r="149" spans="7:7">
      <c r="G149" s="1"/>
    </row>
    <row r="150" spans="7:7">
      <c r="G150" s="1"/>
    </row>
    <row r="151" spans="7:7">
      <c r="G151" s="1"/>
    </row>
    <row r="152" spans="7:7">
      <c r="G152" s="1"/>
    </row>
    <row r="153" spans="7:7">
      <c r="G153" s="1"/>
    </row>
    <row r="154" spans="7:7">
      <c r="G154" s="1"/>
    </row>
    <row r="155" spans="7:7">
      <c r="G155" s="1"/>
    </row>
    <row r="156" spans="7:7">
      <c r="G156" s="1"/>
    </row>
    <row r="157" spans="7:7">
      <c r="G157" s="1"/>
    </row>
    <row r="158" spans="7:7">
      <c r="G158" s="1"/>
    </row>
    <row r="159" spans="7:7">
      <c r="G159" s="1"/>
    </row>
    <row r="160" spans="7:7">
      <c r="G160" s="1"/>
    </row>
    <row r="161" spans="7:7">
      <c r="G161" s="1"/>
    </row>
    <row r="162" spans="7:7">
      <c r="G162" s="1"/>
    </row>
    <row r="163" spans="7:7">
      <c r="G163" s="1"/>
    </row>
    <row r="164" spans="7:7">
      <c r="G164" s="1"/>
    </row>
    <row r="165" spans="7:7">
      <c r="G165" s="1"/>
    </row>
    <row r="166" spans="7:7">
      <c r="G166" s="1"/>
    </row>
    <row r="167" spans="7:7">
      <c r="G167" s="1"/>
    </row>
    <row r="168" spans="7:7">
      <c r="G168" s="1"/>
    </row>
    <row r="169" spans="7:7">
      <c r="G169" s="1"/>
    </row>
    <row r="170" spans="7:7">
      <c r="G170" s="1"/>
    </row>
    <row r="171" spans="7:7">
      <c r="G171" s="1"/>
    </row>
    <row r="172" spans="7:7">
      <c r="G172" s="1"/>
    </row>
    <row r="173" spans="7:7">
      <c r="G173" s="1"/>
    </row>
    <row r="174" spans="7:7">
      <c r="G174" s="1"/>
    </row>
    <row r="175" spans="7:7">
      <c r="G175" s="1"/>
    </row>
    <row r="176" spans="7:7">
      <c r="G176" s="1"/>
    </row>
    <row r="177" spans="7:7">
      <c r="G177" s="1"/>
    </row>
    <row r="178" spans="7:7">
      <c r="G178" s="1"/>
    </row>
    <row r="179" spans="7:7">
      <c r="G179" s="1"/>
    </row>
    <row r="180" spans="7:7">
      <c r="G180" s="1"/>
    </row>
    <row r="181" spans="7:7">
      <c r="G181" s="1"/>
    </row>
    <row r="182" spans="7:7">
      <c r="G182" s="1"/>
    </row>
    <row r="183" spans="7:7" ht="44.25" customHeight="1">
      <c r="G183" s="1"/>
    </row>
    <row r="184" spans="7:7">
      <c r="G184" s="1"/>
    </row>
    <row r="185" spans="7:7">
      <c r="G185" s="1"/>
    </row>
    <row r="186" spans="7:7">
      <c r="G186" s="1"/>
    </row>
    <row r="187" spans="7:7">
      <c r="G187" s="1"/>
    </row>
    <row r="188" spans="7:7">
      <c r="G188" s="1"/>
    </row>
    <row r="189" spans="7:7">
      <c r="G189" s="1"/>
    </row>
    <row r="190" spans="7:7">
      <c r="G190" s="1"/>
    </row>
    <row r="191" spans="7:7">
      <c r="G191" s="1"/>
    </row>
    <row r="192" spans="7:7">
      <c r="G192" s="1"/>
    </row>
    <row r="193" spans="7:7">
      <c r="G193" s="1"/>
    </row>
    <row r="194" spans="7:7">
      <c r="G194" s="1"/>
    </row>
    <row r="195" spans="7:7">
      <c r="G195" s="1"/>
    </row>
    <row r="196" spans="7:7">
      <c r="G196" s="1"/>
    </row>
    <row r="197" spans="7:7">
      <c r="G197" s="1"/>
    </row>
    <row r="198" spans="7:7">
      <c r="G198" s="1"/>
    </row>
    <row r="199" spans="7:7">
      <c r="G199" s="1"/>
    </row>
    <row r="200" spans="7:7">
      <c r="G200" s="1"/>
    </row>
    <row r="201" spans="7:7">
      <c r="G201" s="1"/>
    </row>
    <row r="202" spans="7:7">
      <c r="G202" s="1"/>
    </row>
    <row r="203" spans="7:7">
      <c r="G203" s="1"/>
    </row>
    <row r="204" spans="7:7">
      <c r="G204" s="1"/>
    </row>
    <row r="205" spans="7:7">
      <c r="G205" s="1"/>
    </row>
    <row r="206" spans="7:7">
      <c r="G206" s="1"/>
    </row>
    <row r="207" spans="7:7">
      <c r="G207" s="1"/>
    </row>
    <row r="208" spans="7:7">
      <c r="G208" s="1"/>
    </row>
    <row r="209" spans="7:7">
      <c r="G209" s="1"/>
    </row>
    <row r="210" spans="7:7">
      <c r="G210" s="1"/>
    </row>
    <row r="211" spans="7:7">
      <c r="G211" s="1"/>
    </row>
  </sheetData>
  <mergeCells count="15">
    <mergeCell ref="A1:I1"/>
    <mergeCell ref="A4:I4"/>
    <mergeCell ref="A24:I24"/>
    <mergeCell ref="A44:I44"/>
    <mergeCell ref="I71:I72"/>
    <mergeCell ref="I73:I74"/>
    <mergeCell ref="I77:I78"/>
    <mergeCell ref="A2:I2"/>
    <mergeCell ref="I16:I17"/>
    <mergeCell ref="I26:I27"/>
    <mergeCell ref="I28:I29"/>
    <mergeCell ref="I35:I36"/>
    <mergeCell ref="I38:I39"/>
    <mergeCell ref="A65:I65"/>
    <mergeCell ref="I46:I47"/>
  </mergeCells>
  <pageMargins left="0" right="0" top="0.19685039370078741" bottom="0.74803149606299213" header="0.31496062992125984" footer="0.31496062992125984"/>
  <pageSetup paperSize="9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0"/>
  <sheetViews>
    <sheetView zoomScale="96" zoomScaleNormal="96" workbookViewId="0">
      <selection sqref="A1:XFD2"/>
    </sheetView>
  </sheetViews>
  <sheetFormatPr defaultColWidth="9.1796875" defaultRowHeight="14.5"/>
  <cols>
    <col min="1" max="1" width="5.7265625" style="1" customWidth="1"/>
    <col min="2" max="2" width="22" style="1" customWidth="1"/>
    <col min="3" max="3" width="16.26953125" style="1" customWidth="1"/>
    <col min="4" max="4" width="11.453125" style="1" customWidth="1"/>
    <col min="5" max="5" width="16.81640625" style="1" customWidth="1"/>
    <col min="6" max="6" width="12.1796875" style="1" customWidth="1"/>
    <col min="7" max="7" width="15.26953125" style="33" customWidth="1"/>
    <col min="8" max="8" width="16.453125" style="1" customWidth="1"/>
    <col min="9" max="9" width="19" style="1" customWidth="1"/>
    <col min="10" max="16384" width="9.1796875" style="1"/>
  </cols>
  <sheetData>
    <row r="1" spans="1:9" ht="29.25" customHeight="1">
      <c r="A1" s="698" t="s">
        <v>11</v>
      </c>
      <c r="B1" s="698"/>
      <c r="C1" s="698"/>
      <c r="D1" s="698"/>
      <c r="E1" s="698"/>
      <c r="F1" s="698"/>
      <c r="G1" s="698"/>
      <c r="H1" s="698"/>
      <c r="I1" s="698"/>
    </row>
    <row r="2" spans="1:9" ht="18.75" customHeight="1">
      <c r="A2" s="698" t="s">
        <v>1608</v>
      </c>
      <c r="B2" s="698"/>
      <c r="C2" s="698"/>
      <c r="D2" s="698"/>
      <c r="E2" s="698"/>
      <c r="F2" s="698"/>
      <c r="G2" s="698"/>
      <c r="H2" s="698"/>
      <c r="I2" s="698"/>
    </row>
    <row r="4" spans="1:9" s="195" customFormat="1" ht="25.5" customHeight="1">
      <c r="A4" s="285" t="s">
        <v>254</v>
      </c>
      <c r="B4" s="285"/>
      <c r="C4" s="285"/>
      <c r="D4" s="285"/>
      <c r="E4" s="285"/>
      <c r="F4" s="285"/>
      <c r="G4" s="285"/>
      <c r="H4" s="285"/>
      <c r="I4" s="285"/>
    </row>
    <row r="5" spans="1:9" ht="52.5" customHeight="1">
      <c r="A5" s="68" t="s">
        <v>68</v>
      </c>
      <c r="B5" s="68" t="s">
        <v>3</v>
      </c>
      <c r="C5" s="2" t="s">
        <v>248</v>
      </c>
      <c r="D5" s="2" t="s">
        <v>251</v>
      </c>
      <c r="E5" s="2" t="s">
        <v>249</v>
      </c>
      <c r="F5" s="2" t="s">
        <v>2</v>
      </c>
      <c r="G5" s="2" t="s">
        <v>121</v>
      </c>
      <c r="H5" s="2" t="s">
        <v>4</v>
      </c>
      <c r="I5" s="2" t="s">
        <v>122</v>
      </c>
    </row>
    <row r="6" spans="1:9" ht="19.5" customHeight="1">
      <c r="A6" s="69">
        <v>1</v>
      </c>
      <c r="B6" s="24" t="s">
        <v>23</v>
      </c>
      <c r="C6" s="18"/>
      <c r="D6" s="18"/>
      <c r="E6" s="18"/>
      <c r="F6" s="11">
        <v>12</v>
      </c>
      <c r="G6" s="11"/>
      <c r="H6" s="18"/>
      <c r="I6" s="24" t="s">
        <v>123</v>
      </c>
    </row>
    <row r="7" spans="1:9" s="3" customFormat="1" ht="17">
      <c r="A7" s="69">
        <v>2</v>
      </c>
      <c r="B7" s="24" t="s">
        <v>124</v>
      </c>
      <c r="C7" s="18"/>
      <c r="D7" s="18"/>
      <c r="E7" s="18"/>
      <c r="F7" s="11">
        <v>12</v>
      </c>
      <c r="G7" s="11"/>
      <c r="H7" s="18"/>
      <c r="I7" s="24" t="s">
        <v>125</v>
      </c>
    </row>
    <row r="8" spans="1:9" ht="17">
      <c r="A8" s="69">
        <v>3</v>
      </c>
      <c r="B8" s="24" t="s">
        <v>124</v>
      </c>
      <c r="C8" s="18"/>
      <c r="D8" s="18"/>
      <c r="E8" s="18"/>
      <c r="F8" s="11">
        <v>12</v>
      </c>
      <c r="G8" s="11"/>
      <c r="H8" s="18"/>
      <c r="I8" s="24" t="s">
        <v>125</v>
      </c>
    </row>
    <row r="9" spans="1:9" ht="17">
      <c r="A9" s="69">
        <v>4</v>
      </c>
      <c r="B9" s="108" t="s">
        <v>126</v>
      </c>
      <c r="C9" s="18"/>
      <c r="D9" s="18"/>
      <c r="E9" s="18"/>
      <c r="F9" s="11">
        <v>12</v>
      </c>
      <c r="G9" s="11"/>
      <c r="H9" s="18"/>
      <c r="I9" s="108" t="s">
        <v>127</v>
      </c>
    </row>
    <row r="10" spans="1:9" ht="17">
      <c r="A10" s="69">
        <v>5</v>
      </c>
      <c r="B10" s="108" t="s">
        <v>126</v>
      </c>
      <c r="C10" s="18"/>
      <c r="D10" s="18"/>
      <c r="E10" s="18"/>
      <c r="F10" s="11">
        <v>12</v>
      </c>
      <c r="G10" s="11"/>
      <c r="H10" s="18"/>
      <c r="I10" s="108" t="s">
        <v>127</v>
      </c>
    </row>
    <row r="11" spans="1:9" ht="17">
      <c r="A11" s="69">
        <v>6</v>
      </c>
      <c r="B11" s="24" t="s">
        <v>124</v>
      </c>
      <c r="C11" s="21"/>
      <c r="D11" s="21"/>
      <c r="E11" s="21"/>
      <c r="F11" s="11">
        <v>12</v>
      </c>
      <c r="G11" s="11"/>
      <c r="H11" s="18"/>
      <c r="I11" s="24" t="s">
        <v>128</v>
      </c>
    </row>
    <row r="12" spans="1:9" ht="17">
      <c r="A12" s="69">
        <v>7</v>
      </c>
      <c r="B12" s="24" t="s">
        <v>23</v>
      </c>
      <c r="C12" s="21"/>
      <c r="D12" s="21"/>
      <c r="E12" s="21"/>
      <c r="F12" s="11">
        <v>12</v>
      </c>
      <c r="G12" s="11"/>
      <c r="H12" s="21"/>
      <c r="I12" s="24" t="s">
        <v>129</v>
      </c>
    </row>
    <row r="13" spans="1:9" ht="17">
      <c r="A13" s="69">
        <v>8</v>
      </c>
      <c r="B13" s="108" t="s">
        <v>23</v>
      </c>
      <c r="C13" s="21"/>
      <c r="D13" s="21"/>
      <c r="E13" s="21"/>
      <c r="F13" s="11">
        <v>12</v>
      </c>
      <c r="G13" s="11"/>
      <c r="H13" s="21"/>
      <c r="I13" s="108" t="s">
        <v>130</v>
      </c>
    </row>
    <row r="14" spans="1:9" ht="17">
      <c r="A14" s="69">
        <v>9</v>
      </c>
      <c r="B14" s="108" t="s">
        <v>23</v>
      </c>
      <c r="C14" s="21"/>
      <c r="D14" s="21"/>
      <c r="E14" s="21"/>
      <c r="F14" s="11">
        <v>12</v>
      </c>
      <c r="G14" s="11"/>
      <c r="H14" s="21"/>
      <c r="I14" s="108" t="s">
        <v>130</v>
      </c>
    </row>
    <row r="15" spans="1:9" ht="17">
      <c r="A15" s="69">
        <v>10</v>
      </c>
      <c r="B15" s="108" t="s">
        <v>131</v>
      </c>
      <c r="C15" s="21"/>
      <c r="D15" s="21"/>
      <c r="E15" s="21"/>
      <c r="F15" s="11">
        <v>12</v>
      </c>
      <c r="G15" s="11"/>
      <c r="H15" s="18"/>
      <c r="I15" s="108" t="s">
        <v>132</v>
      </c>
    </row>
    <row r="16" spans="1:9" ht="17">
      <c r="A16" s="69">
        <v>11</v>
      </c>
      <c r="B16" s="108" t="s">
        <v>131</v>
      </c>
      <c r="C16" s="21"/>
      <c r="D16" s="21"/>
      <c r="E16" s="21"/>
      <c r="F16" s="11">
        <v>12</v>
      </c>
      <c r="G16" s="11"/>
      <c r="H16" s="18"/>
      <c r="I16" s="108" t="s">
        <v>132</v>
      </c>
    </row>
    <row r="17" spans="1:9" ht="17">
      <c r="A17" s="69">
        <v>12</v>
      </c>
      <c r="B17" s="24" t="s">
        <v>23</v>
      </c>
      <c r="C17" s="21"/>
      <c r="D17" s="21"/>
      <c r="E17" s="21"/>
      <c r="F17" s="11">
        <v>12</v>
      </c>
      <c r="G17" s="11"/>
      <c r="H17" s="21"/>
      <c r="I17" s="24" t="s">
        <v>129</v>
      </c>
    </row>
    <row r="18" spans="1:9" ht="17">
      <c r="A18" s="69">
        <v>13</v>
      </c>
      <c r="B18" s="65" t="s">
        <v>31</v>
      </c>
      <c r="C18" s="21">
        <v>5.05</v>
      </c>
      <c r="D18" s="21" t="s">
        <v>133</v>
      </c>
      <c r="E18" s="21" t="s">
        <v>134</v>
      </c>
      <c r="F18" s="11">
        <v>12</v>
      </c>
      <c r="G18" s="11" t="s">
        <v>9</v>
      </c>
      <c r="H18" s="22" t="s">
        <v>279</v>
      </c>
      <c r="I18" s="18" t="s">
        <v>33</v>
      </c>
    </row>
    <row r="19" spans="1:9" ht="17">
      <c r="A19" s="69">
        <v>14</v>
      </c>
      <c r="B19" s="108" t="s">
        <v>124</v>
      </c>
      <c r="C19" s="21"/>
      <c r="D19" s="21"/>
      <c r="E19" s="21"/>
      <c r="F19" s="11">
        <v>12</v>
      </c>
      <c r="G19" s="11"/>
      <c r="H19" s="22"/>
      <c r="I19" s="24" t="s">
        <v>128</v>
      </c>
    </row>
    <row r="20" spans="1:9" ht="17">
      <c r="A20" s="69">
        <v>15</v>
      </c>
      <c r="B20" s="24" t="s">
        <v>23</v>
      </c>
      <c r="C20" s="21"/>
      <c r="D20" s="21"/>
      <c r="E20" s="21"/>
      <c r="F20" s="11">
        <v>12</v>
      </c>
      <c r="G20" s="11"/>
      <c r="H20" s="21"/>
      <c r="I20" s="24" t="s">
        <v>135</v>
      </c>
    </row>
    <row r="21" spans="1:9" ht="17">
      <c r="A21" s="69">
        <v>16</v>
      </c>
      <c r="B21" s="24" t="s">
        <v>23</v>
      </c>
      <c r="C21" s="21"/>
      <c r="D21" s="21"/>
      <c r="E21" s="21"/>
      <c r="F21" s="11">
        <v>12</v>
      </c>
      <c r="G21" s="11"/>
      <c r="H21" s="21"/>
      <c r="I21" s="24" t="s">
        <v>135</v>
      </c>
    </row>
    <row r="22" spans="1:9" ht="17">
      <c r="A22" s="69">
        <v>17</v>
      </c>
      <c r="B22" s="24" t="s">
        <v>131</v>
      </c>
      <c r="C22" s="21"/>
      <c r="D22" s="21"/>
      <c r="E22" s="21"/>
      <c r="F22" s="11">
        <v>12</v>
      </c>
      <c r="G22" s="11"/>
      <c r="H22" s="21"/>
      <c r="I22" s="24" t="s">
        <v>136</v>
      </c>
    </row>
    <row r="23" spans="1:9" ht="17">
      <c r="A23" s="69">
        <v>18</v>
      </c>
      <c r="B23" s="18" t="s">
        <v>31</v>
      </c>
      <c r="C23" s="21" t="s">
        <v>137</v>
      </c>
      <c r="D23" s="21" t="s">
        <v>138</v>
      </c>
      <c r="E23" s="21" t="s">
        <v>139</v>
      </c>
      <c r="F23" s="11">
        <v>12</v>
      </c>
      <c r="G23" s="11" t="s">
        <v>8</v>
      </c>
      <c r="H23" s="21"/>
      <c r="I23" s="109" t="s">
        <v>117</v>
      </c>
    </row>
    <row r="24" spans="1:9" ht="17">
      <c r="A24" s="83"/>
      <c r="B24" s="84"/>
      <c r="C24" s="85"/>
      <c r="D24" s="85"/>
      <c r="E24" s="85"/>
      <c r="F24" s="59"/>
      <c r="G24" s="59"/>
      <c r="H24" s="85"/>
      <c r="I24" s="84"/>
    </row>
    <row r="25" spans="1:9" s="195" customFormat="1" ht="27.75" customHeight="1">
      <c r="A25" s="285" t="s">
        <v>255</v>
      </c>
      <c r="B25" s="285"/>
      <c r="C25" s="285"/>
      <c r="D25" s="285"/>
      <c r="E25" s="285"/>
      <c r="F25" s="285"/>
      <c r="G25" s="285"/>
      <c r="H25" s="285"/>
      <c r="I25" s="285"/>
    </row>
    <row r="26" spans="1:9" s="195" customFormat="1" ht="27.75" customHeight="1">
      <c r="A26" s="68" t="s">
        <v>68</v>
      </c>
      <c r="B26" s="68" t="s">
        <v>3</v>
      </c>
      <c r="C26" s="2" t="s">
        <v>248</v>
      </c>
      <c r="D26" s="2" t="s">
        <v>251</v>
      </c>
      <c r="E26" s="2" t="s">
        <v>249</v>
      </c>
      <c r="F26" s="2" t="s">
        <v>2</v>
      </c>
      <c r="G26" s="2" t="s">
        <v>121</v>
      </c>
      <c r="H26" s="2" t="s">
        <v>4</v>
      </c>
      <c r="I26" s="2" t="s">
        <v>122</v>
      </c>
    </row>
    <row r="27" spans="1:9" s="195" customFormat="1" ht="27.75" customHeight="1">
      <c r="A27" s="69">
        <v>1</v>
      </c>
      <c r="B27" s="24" t="s">
        <v>124</v>
      </c>
      <c r="C27" s="18"/>
      <c r="D27" s="18"/>
      <c r="E27" s="18"/>
      <c r="F27" s="11">
        <v>10</v>
      </c>
      <c r="G27" s="11"/>
      <c r="H27" s="18"/>
      <c r="I27" s="24" t="s">
        <v>125</v>
      </c>
    </row>
    <row r="28" spans="1:9" ht="17">
      <c r="A28" s="69">
        <v>2</v>
      </c>
      <c r="B28" s="18" t="s">
        <v>31</v>
      </c>
      <c r="C28" s="86">
        <v>23.792000000000002</v>
      </c>
      <c r="D28" s="86">
        <v>8.5150000000000006</v>
      </c>
      <c r="E28" s="21">
        <f>D28/C28</f>
        <v>0.35789340954942839</v>
      </c>
      <c r="F28" s="11">
        <v>10</v>
      </c>
      <c r="G28" s="11" t="s">
        <v>8</v>
      </c>
      <c r="H28" s="86"/>
      <c r="I28" s="18" t="s">
        <v>117</v>
      </c>
    </row>
    <row r="29" spans="1:9" ht="17">
      <c r="A29" s="69">
        <v>3</v>
      </c>
      <c r="B29" s="65" t="s">
        <v>31</v>
      </c>
      <c r="C29" s="86">
        <v>23.792999999999999</v>
      </c>
      <c r="D29" s="86">
        <v>8.9179999999999993</v>
      </c>
      <c r="E29" s="21">
        <f>D29/C29</f>
        <v>0.37481612238893791</v>
      </c>
      <c r="F29" s="11">
        <v>10</v>
      </c>
      <c r="G29" s="11" t="s">
        <v>8</v>
      </c>
      <c r="H29" s="86"/>
      <c r="I29" s="18" t="s">
        <v>117</v>
      </c>
    </row>
    <row r="30" spans="1:9" ht="17">
      <c r="A30" s="69">
        <v>4</v>
      </c>
      <c r="B30" s="108" t="s">
        <v>124</v>
      </c>
      <c r="C30" s="18"/>
      <c r="D30" s="18"/>
      <c r="E30" s="18"/>
      <c r="F30" s="11">
        <v>10</v>
      </c>
      <c r="G30" s="11"/>
      <c r="H30" s="22"/>
      <c r="I30" s="108" t="s">
        <v>125</v>
      </c>
    </row>
    <row r="31" spans="1:9" ht="16.5" customHeight="1">
      <c r="A31" s="69">
        <v>5</v>
      </c>
      <c r="B31" s="108" t="s">
        <v>140</v>
      </c>
      <c r="C31" s="18"/>
      <c r="D31" s="18"/>
      <c r="E31" s="18"/>
      <c r="F31" s="11">
        <v>10</v>
      </c>
      <c r="G31" s="11"/>
      <c r="H31" s="18"/>
      <c r="I31" s="108" t="s">
        <v>141</v>
      </c>
    </row>
    <row r="32" spans="1:9" ht="17">
      <c r="A32" s="69">
        <v>6</v>
      </c>
      <c r="B32" s="24" t="s">
        <v>43</v>
      </c>
      <c r="C32" s="21"/>
      <c r="D32" s="21"/>
      <c r="E32" s="21"/>
      <c r="F32" s="11">
        <v>10</v>
      </c>
      <c r="G32" s="11"/>
      <c r="H32" s="22"/>
      <c r="I32" s="24" t="s">
        <v>143</v>
      </c>
    </row>
    <row r="33" spans="1:9" ht="17">
      <c r="A33" s="69">
        <v>7</v>
      </c>
      <c r="B33" s="18" t="s">
        <v>31</v>
      </c>
      <c r="C33" s="21">
        <v>23.792000000000002</v>
      </c>
      <c r="D33" s="21">
        <v>8.516</v>
      </c>
      <c r="E33" s="21">
        <f>D33/C33</f>
        <v>0.35793544048419634</v>
      </c>
      <c r="F33" s="11">
        <v>10</v>
      </c>
      <c r="G33" s="11" t="s">
        <v>8</v>
      </c>
      <c r="H33" s="21"/>
      <c r="I33" s="18" t="s">
        <v>117</v>
      </c>
    </row>
    <row r="34" spans="1:9" ht="17">
      <c r="A34" s="69">
        <v>8</v>
      </c>
      <c r="B34" s="18" t="s">
        <v>31</v>
      </c>
      <c r="C34" s="21">
        <v>23.79</v>
      </c>
      <c r="D34" s="21">
        <v>8.9179999999999993</v>
      </c>
      <c r="E34" s="21">
        <f t="shared" ref="E34:E44" si="0">D34/C34</f>
        <v>0.37486338797814206</v>
      </c>
      <c r="F34" s="11">
        <v>10</v>
      </c>
      <c r="G34" s="11" t="s">
        <v>8</v>
      </c>
      <c r="H34" s="21"/>
      <c r="I34" s="18" t="s">
        <v>117</v>
      </c>
    </row>
    <row r="35" spans="1:9" ht="17">
      <c r="A35" s="69">
        <v>9</v>
      </c>
      <c r="B35" s="18" t="s">
        <v>31</v>
      </c>
      <c r="C35" s="21">
        <v>23.79</v>
      </c>
      <c r="D35" s="21">
        <v>8.9179999999999993</v>
      </c>
      <c r="E35" s="21">
        <f t="shared" si="0"/>
        <v>0.37486338797814206</v>
      </c>
      <c r="F35" s="11">
        <v>10</v>
      </c>
      <c r="G35" s="11" t="s">
        <v>8</v>
      </c>
      <c r="H35" s="21"/>
      <c r="I35" s="18" t="s">
        <v>117</v>
      </c>
    </row>
    <row r="36" spans="1:9" ht="17">
      <c r="A36" s="69">
        <v>10</v>
      </c>
      <c r="B36" s="18" t="s">
        <v>31</v>
      </c>
      <c r="C36" s="21">
        <v>23.79</v>
      </c>
      <c r="D36" s="21">
        <v>8.9190000000000005</v>
      </c>
      <c r="E36" s="21">
        <f t="shared" si="0"/>
        <v>0.37490542244640607</v>
      </c>
      <c r="F36" s="11">
        <v>10</v>
      </c>
      <c r="G36" s="11" t="s">
        <v>8</v>
      </c>
      <c r="H36" s="21"/>
      <c r="I36" s="18" t="s">
        <v>117</v>
      </c>
    </row>
    <row r="37" spans="1:9" ht="17">
      <c r="A37" s="69">
        <v>11</v>
      </c>
      <c r="B37" s="18" t="s">
        <v>31</v>
      </c>
      <c r="C37" s="21">
        <v>23.76</v>
      </c>
      <c r="D37" s="21">
        <v>8.93</v>
      </c>
      <c r="E37" s="21">
        <f t="shared" si="0"/>
        <v>0.37584175084175081</v>
      </c>
      <c r="F37" s="11">
        <v>10</v>
      </c>
      <c r="G37" s="11" t="s">
        <v>8</v>
      </c>
      <c r="H37" s="21"/>
      <c r="I37" s="18" t="s">
        <v>117</v>
      </c>
    </row>
    <row r="38" spans="1:9" ht="17">
      <c r="A38" s="69">
        <v>12</v>
      </c>
      <c r="B38" s="18" t="s">
        <v>31</v>
      </c>
      <c r="C38" s="21">
        <v>23.76</v>
      </c>
      <c r="D38" s="21">
        <v>8.08</v>
      </c>
      <c r="E38" s="21">
        <f t="shared" si="0"/>
        <v>0.34006734006734007</v>
      </c>
      <c r="F38" s="11">
        <v>10</v>
      </c>
      <c r="G38" s="11" t="s">
        <v>8</v>
      </c>
      <c r="H38" s="21"/>
      <c r="I38" s="18" t="s">
        <v>117</v>
      </c>
    </row>
    <row r="39" spans="1:9" ht="17">
      <c r="A39" s="69">
        <v>13</v>
      </c>
      <c r="B39" s="65" t="s">
        <v>31</v>
      </c>
      <c r="C39" s="21">
        <v>4.3499999999999996</v>
      </c>
      <c r="D39" s="21">
        <v>1.34</v>
      </c>
      <c r="E39" s="21">
        <f t="shared" si="0"/>
        <v>0.30804597701149428</v>
      </c>
      <c r="F39" s="11">
        <v>10</v>
      </c>
      <c r="G39" s="11" t="s">
        <v>9</v>
      </c>
      <c r="H39" s="22" t="s">
        <v>280</v>
      </c>
      <c r="I39" s="18" t="s">
        <v>33</v>
      </c>
    </row>
    <row r="40" spans="1:9" ht="17">
      <c r="A40" s="69">
        <v>14</v>
      </c>
      <c r="B40" s="65" t="s">
        <v>31</v>
      </c>
      <c r="C40" s="21">
        <v>23.76</v>
      </c>
      <c r="D40" s="21">
        <v>8.09</v>
      </c>
      <c r="E40" s="21">
        <f t="shared" si="0"/>
        <v>0.34048821548821545</v>
      </c>
      <c r="F40" s="11">
        <v>10</v>
      </c>
      <c r="G40" s="11" t="s">
        <v>8</v>
      </c>
      <c r="H40" s="21"/>
      <c r="I40" s="18" t="s">
        <v>117</v>
      </c>
    </row>
    <row r="41" spans="1:9" ht="17">
      <c r="A41" s="69">
        <v>15</v>
      </c>
      <c r="B41" s="18" t="s">
        <v>31</v>
      </c>
      <c r="C41" s="21">
        <v>23.76</v>
      </c>
      <c r="D41" s="21">
        <v>8.9499999999999993</v>
      </c>
      <c r="E41" s="21">
        <f t="shared" si="0"/>
        <v>0.37668350168350162</v>
      </c>
      <c r="F41" s="11">
        <v>10</v>
      </c>
      <c r="G41" s="11" t="s">
        <v>8</v>
      </c>
      <c r="H41" s="21"/>
      <c r="I41" s="18" t="s">
        <v>117</v>
      </c>
    </row>
    <row r="42" spans="1:9" ht="17">
      <c r="A42" s="69">
        <v>16</v>
      </c>
      <c r="B42" s="18" t="s">
        <v>31</v>
      </c>
      <c r="C42" s="21">
        <v>23.76</v>
      </c>
      <c r="D42" s="21">
        <v>8.65</v>
      </c>
      <c r="E42" s="21">
        <f t="shared" si="0"/>
        <v>0.36405723905723902</v>
      </c>
      <c r="F42" s="11">
        <v>10</v>
      </c>
      <c r="G42" s="11" t="s">
        <v>8</v>
      </c>
      <c r="H42" s="21"/>
      <c r="I42" s="18" t="s">
        <v>117</v>
      </c>
    </row>
    <row r="43" spans="1:9" ht="17">
      <c r="A43" s="69">
        <v>17</v>
      </c>
      <c r="B43" s="18" t="s">
        <v>31</v>
      </c>
      <c r="C43" s="21">
        <v>23.76</v>
      </c>
      <c r="D43" s="21">
        <v>8.64</v>
      </c>
      <c r="E43" s="21">
        <f t="shared" si="0"/>
        <v>0.36363636363636365</v>
      </c>
      <c r="F43" s="11">
        <v>10</v>
      </c>
      <c r="G43" s="11" t="s">
        <v>8</v>
      </c>
      <c r="H43" s="21"/>
      <c r="I43" s="18" t="s">
        <v>117</v>
      </c>
    </row>
    <row r="44" spans="1:9" ht="17">
      <c r="A44" s="69">
        <v>18</v>
      </c>
      <c r="B44" s="18" t="s">
        <v>31</v>
      </c>
      <c r="C44" s="21">
        <v>23.76</v>
      </c>
      <c r="D44" s="21">
        <v>8.65</v>
      </c>
      <c r="E44" s="21">
        <f t="shared" si="0"/>
        <v>0.36405723905723902</v>
      </c>
      <c r="F44" s="11">
        <v>10</v>
      </c>
      <c r="G44" s="11" t="s">
        <v>8</v>
      </c>
      <c r="H44" s="21"/>
      <c r="I44" s="18" t="s">
        <v>117</v>
      </c>
    </row>
    <row r="45" spans="1:9" ht="17">
      <c r="A45" s="69">
        <v>19</v>
      </c>
      <c r="B45" s="18" t="s">
        <v>23</v>
      </c>
      <c r="C45" s="21"/>
      <c r="D45" s="21"/>
      <c r="E45" s="21"/>
      <c r="F45" s="11">
        <v>10</v>
      </c>
      <c r="G45" s="11"/>
      <c r="H45" s="21"/>
      <c r="I45" s="24" t="s">
        <v>144</v>
      </c>
    </row>
    <row r="46" spans="1:9" ht="17">
      <c r="A46" s="69">
        <v>20</v>
      </c>
      <c r="B46" s="24" t="s">
        <v>23</v>
      </c>
      <c r="C46" s="21"/>
      <c r="D46" s="21"/>
      <c r="E46" s="21"/>
      <c r="F46" s="11">
        <v>10</v>
      </c>
      <c r="G46" s="11"/>
      <c r="H46" s="21"/>
      <c r="I46" s="24" t="s">
        <v>144</v>
      </c>
    </row>
    <row r="47" spans="1:9" ht="17">
      <c r="A47" s="69">
        <v>21</v>
      </c>
      <c r="B47" s="24" t="s">
        <v>124</v>
      </c>
      <c r="C47" s="21"/>
      <c r="D47" s="21"/>
      <c r="E47" s="21"/>
      <c r="F47" s="11">
        <v>10</v>
      </c>
      <c r="G47" s="11"/>
      <c r="H47" s="21"/>
      <c r="I47" s="27" t="s">
        <v>145</v>
      </c>
    </row>
    <row r="48" spans="1:9" ht="17">
      <c r="A48" s="69">
        <v>22</v>
      </c>
      <c r="B48" s="24" t="s">
        <v>114</v>
      </c>
      <c r="C48" s="21"/>
      <c r="D48" s="21"/>
      <c r="E48" s="21"/>
      <c r="F48" s="11">
        <v>10</v>
      </c>
      <c r="G48" s="11"/>
      <c r="H48" s="21"/>
      <c r="I48" s="27" t="s">
        <v>145</v>
      </c>
    </row>
    <row r="49" spans="1:9" ht="17">
      <c r="A49" s="69">
        <v>23</v>
      </c>
      <c r="B49" s="18" t="s">
        <v>31</v>
      </c>
      <c r="C49" s="21">
        <v>7.61</v>
      </c>
      <c r="D49" s="21">
        <v>2.58</v>
      </c>
      <c r="E49" s="21">
        <f t="shared" ref="E49:E50" si="1">D49/C49</f>
        <v>0.33902759526938236</v>
      </c>
      <c r="F49" s="11">
        <v>10</v>
      </c>
      <c r="G49" s="11" t="s">
        <v>9</v>
      </c>
      <c r="H49" s="21">
        <v>9.11</v>
      </c>
      <c r="I49" s="18" t="s">
        <v>33</v>
      </c>
    </row>
    <row r="50" spans="1:9" ht="17">
      <c r="A50" s="69">
        <v>24</v>
      </c>
      <c r="B50" s="18" t="s">
        <v>31</v>
      </c>
      <c r="C50" s="21">
        <v>7.62</v>
      </c>
      <c r="D50" s="21">
        <v>2.59</v>
      </c>
      <c r="E50" s="21">
        <f t="shared" si="1"/>
        <v>0.33989501312335957</v>
      </c>
      <c r="F50" s="11">
        <v>10</v>
      </c>
      <c r="G50" s="11" t="s">
        <v>9</v>
      </c>
      <c r="H50" s="22">
        <v>16.34</v>
      </c>
      <c r="I50" s="18" t="s">
        <v>33</v>
      </c>
    </row>
    <row r="51" spans="1:9" ht="17">
      <c r="A51" s="83"/>
      <c r="B51" s="84"/>
      <c r="C51" s="85"/>
      <c r="D51" s="85"/>
      <c r="E51" s="85"/>
      <c r="F51" s="59"/>
      <c r="G51" s="59"/>
      <c r="H51" s="87"/>
      <c r="I51" s="84"/>
    </row>
    <row r="52" spans="1:9" ht="20.5">
      <c r="A52" s="67"/>
      <c r="B52" s="67"/>
      <c r="C52" s="67"/>
      <c r="D52" s="67"/>
      <c r="E52" s="67"/>
      <c r="F52" s="67"/>
      <c r="G52" s="67"/>
      <c r="H52" s="67"/>
      <c r="I52" s="82"/>
    </row>
    <row r="53" spans="1:9" s="195" customFormat="1" ht="30.75" customHeight="1">
      <c r="A53" s="285" t="s">
        <v>256</v>
      </c>
      <c r="B53" s="285"/>
      <c r="C53" s="285"/>
      <c r="D53" s="285"/>
      <c r="E53" s="285"/>
      <c r="F53" s="285"/>
      <c r="G53" s="285"/>
      <c r="H53" s="285"/>
      <c r="I53" s="285"/>
    </row>
    <row r="54" spans="1:9" ht="51">
      <c r="A54" s="68" t="s">
        <v>68</v>
      </c>
      <c r="B54" s="68" t="s">
        <v>3</v>
      </c>
      <c r="C54" s="2" t="s">
        <v>248</v>
      </c>
      <c r="D54" s="2" t="s">
        <v>119</v>
      </c>
      <c r="E54" s="2" t="s">
        <v>249</v>
      </c>
      <c r="F54" s="2" t="s">
        <v>2</v>
      </c>
      <c r="G54" s="2" t="s">
        <v>121</v>
      </c>
      <c r="H54" s="2" t="s">
        <v>4</v>
      </c>
      <c r="I54" s="2" t="s">
        <v>122</v>
      </c>
    </row>
    <row r="55" spans="1:9" ht="17">
      <c r="A55" s="69">
        <v>1</v>
      </c>
      <c r="B55" s="24" t="s">
        <v>126</v>
      </c>
      <c r="C55" s="18"/>
      <c r="D55" s="18"/>
      <c r="E55" s="18"/>
      <c r="F55" s="11">
        <v>3</v>
      </c>
      <c r="G55" s="11" t="s">
        <v>283</v>
      </c>
      <c r="H55" s="109"/>
      <c r="I55" s="24" t="s">
        <v>146</v>
      </c>
    </row>
    <row r="56" spans="1:9" ht="17">
      <c r="A56" s="69">
        <v>2</v>
      </c>
      <c r="B56" s="24" t="s">
        <v>126</v>
      </c>
      <c r="C56" s="18"/>
      <c r="D56" s="18"/>
      <c r="E56" s="18"/>
      <c r="F56" s="11">
        <v>3</v>
      </c>
      <c r="G56" s="11" t="s">
        <v>283</v>
      </c>
      <c r="H56" s="109"/>
      <c r="I56" s="24" t="s">
        <v>146</v>
      </c>
    </row>
    <row r="57" spans="1:9" ht="17">
      <c r="A57" s="69">
        <v>3</v>
      </c>
      <c r="B57" s="65" t="s">
        <v>31</v>
      </c>
      <c r="C57" s="18">
        <v>8.82</v>
      </c>
      <c r="D57" s="18">
        <v>3.87</v>
      </c>
      <c r="E57" s="21">
        <f>D57/C57</f>
        <v>0.43877551020408162</v>
      </c>
      <c r="F57" s="11">
        <v>3</v>
      </c>
      <c r="G57" s="11" t="s">
        <v>8</v>
      </c>
      <c r="H57" s="109"/>
      <c r="I57" s="65" t="s">
        <v>117</v>
      </c>
    </row>
    <row r="58" spans="1:9" ht="17">
      <c r="A58" s="69">
        <v>4</v>
      </c>
      <c r="B58" s="65" t="s">
        <v>31</v>
      </c>
      <c r="C58" s="18">
        <v>8.82</v>
      </c>
      <c r="D58" s="18">
        <v>3.16</v>
      </c>
      <c r="E58" s="21">
        <f>D58/C58</f>
        <v>0.35827664399092973</v>
      </c>
      <c r="F58" s="11">
        <v>3</v>
      </c>
      <c r="G58" s="11" t="s">
        <v>8</v>
      </c>
      <c r="H58" s="109"/>
      <c r="I58" s="65" t="s">
        <v>117</v>
      </c>
    </row>
    <row r="59" spans="1:9" ht="17">
      <c r="A59" s="69">
        <v>5</v>
      </c>
      <c r="B59" s="108" t="s">
        <v>23</v>
      </c>
      <c r="C59" s="18"/>
      <c r="D59" s="18"/>
      <c r="E59" s="18"/>
      <c r="F59" s="11">
        <v>3</v>
      </c>
      <c r="G59" s="11" t="s">
        <v>283</v>
      </c>
      <c r="H59" s="64"/>
      <c r="I59" s="108" t="s">
        <v>147</v>
      </c>
    </row>
    <row r="60" spans="1:9" ht="16.5" customHeight="1">
      <c r="A60" s="69">
        <v>6</v>
      </c>
      <c r="B60" s="24" t="s">
        <v>23</v>
      </c>
      <c r="C60" s="21"/>
      <c r="D60" s="21"/>
      <c r="E60" s="21"/>
      <c r="F60" s="11">
        <v>3</v>
      </c>
      <c r="G60" s="11" t="s">
        <v>283</v>
      </c>
      <c r="H60" s="64"/>
      <c r="I60" s="24" t="s">
        <v>148</v>
      </c>
    </row>
    <row r="61" spans="1:9" ht="17">
      <c r="A61" s="69">
        <v>7</v>
      </c>
      <c r="B61" s="24" t="s">
        <v>54</v>
      </c>
      <c r="C61" s="21"/>
      <c r="D61" s="21"/>
      <c r="E61" s="21"/>
      <c r="F61" s="11">
        <v>3</v>
      </c>
      <c r="G61" s="11" t="s">
        <v>283</v>
      </c>
      <c r="H61" s="64"/>
      <c r="I61" s="24" t="s">
        <v>149</v>
      </c>
    </row>
    <row r="62" spans="1:9" s="91" customFormat="1" ht="16.5" customHeight="1">
      <c r="A62" s="88">
        <v>8</v>
      </c>
      <c r="B62" s="88"/>
      <c r="C62" s="89"/>
      <c r="D62" s="89"/>
      <c r="E62" s="89"/>
      <c r="F62" s="89"/>
      <c r="G62" s="90"/>
      <c r="H62" s="90"/>
      <c r="I62" s="78" t="s">
        <v>385</v>
      </c>
    </row>
    <row r="63" spans="1:9" ht="17">
      <c r="A63" s="69">
        <v>9</v>
      </c>
      <c r="B63" s="65" t="s">
        <v>31</v>
      </c>
      <c r="C63" s="21">
        <v>8.4600000000000009</v>
      </c>
      <c r="D63" s="21">
        <v>3.32</v>
      </c>
      <c r="E63" s="21">
        <f>D63/C63</f>
        <v>0.39243498817966899</v>
      </c>
      <c r="F63" s="11">
        <v>3</v>
      </c>
      <c r="G63" s="11" t="s">
        <v>8</v>
      </c>
      <c r="H63" s="110"/>
      <c r="I63" s="65" t="s">
        <v>117</v>
      </c>
    </row>
    <row r="64" spans="1:9" ht="17">
      <c r="A64" s="69">
        <v>10</v>
      </c>
      <c r="B64" s="65" t="s">
        <v>31</v>
      </c>
      <c r="C64" s="21">
        <v>8.56</v>
      </c>
      <c r="D64" s="21">
        <v>3.04</v>
      </c>
      <c r="E64" s="21">
        <f>D64/C64</f>
        <v>0.35514018691588783</v>
      </c>
      <c r="F64" s="11">
        <v>3</v>
      </c>
      <c r="G64" s="11" t="s">
        <v>8</v>
      </c>
      <c r="H64" s="110"/>
      <c r="I64" s="65" t="s">
        <v>117</v>
      </c>
    </row>
    <row r="65" spans="1:9" ht="17">
      <c r="A65" s="69">
        <v>11</v>
      </c>
      <c r="B65" s="24" t="s">
        <v>54</v>
      </c>
      <c r="C65" s="21"/>
      <c r="D65" s="21"/>
      <c r="E65" s="21"/>
      <c r="F65" s="11">
        <v>3</v>
      </c>
      <c r="G65" s="11" t="s">
        <v>283</v>
      </c>
      <c r="H65" s="109"/>
      <c r="I65" s="24" t="s">
        <v>150</v>
      </c>
    </row>
    <row r="66" spans="1:9" ht="17">
      <c r="A66" s="69">
        <v>12</v>
      </c>
      <c r="B66" s="18" t="s">
        <v>31</v>
      </c>
      <c r="C66" s="21">
        <v>8.4600000000000009</v>
      </c>
      <c r="D66" s="21">
        <v>3.6</v>
      </c>
      <c r="E66" s="21">
        <f>D66/C66</f>
        <v>0.42553191489361697</v>
      </c>
      <c r="F66" s="11">
        <v>3</v>
      </c>
      <c r="G66" s="11" t="s">
        <v>8</v>
      </c>
      <c r="H66" s="110"/>
      <c r="I66" s="18" t="s">
        <v>117</v>
      </c>
    </row>
    <row r="67" spans="1:9" ht="17">
      <c r="A67" s="69">
        <v>13</v>
      </c>
      <c r="B67" s="108" t="s">
        <v>23</v>
      </c>
      <c r="C67" s="21"/>
      <c r="D67" s="21"/>
      <c r="E67" s="21"/>
      <c r="F67" s="11">
        <v>3</v>
      </c>
      <c r="G67" s="11" t="s">
        <v>283</v>
      </c>
      <c r="H67" s="64"/>
      <c r="I67" s="24" t="s">
        <v>151</v>
      </c>
    </row>
    <row r="68" spans="1:9" ht="17">
      <c r="A68" s="69">
        <v>14</v>
      </c>
      <c r="B68" s="108" t="s">
        <v>131</v>
      </c>
      <c r="C68" s="21"/>
      <c r="D68" s="21"/>
      <c r="E68" s="21"/>
      <c r="F68" s="11">
        <v>3</v>
      </c>
      <c r="G68" s="11" t="s">
        <v>283</v>
      </c>
      <c r="H68" s="64"/>
      <c r="I68" s="27" t="s">
        <v>152</v>
      </c>
    </row>
    <row r="69" spans="1:9" ht="17">
      <c r="A69" s="69">
        <v>15</v>
      </c>
      <c r="B69" s="24" t="s">
        <v>153</v>
      </c>
      <c r="C69" s="21"/>
      <c r="D69" s="21"/>
      <c r="E69" s="21"/>
      <c r="F69" s="11">
        <v>3</v>
      </c>
      <c r="G69" s="11" t="s">
        <v>283</v>
      </c>
      <c r="H69" s="110"/>
      <c r="I69" s="24" t="s">
        <v>154</v>
      </c>
    </row>
    <row r="70" spans="1:9" ht="17">
      <c r="A70" s="69">
        <v>16</v>
      </c>
      <c r="B70" s="24" t="s">
        <v>155</v>
      </c>
      <c r="C70" s="21"/>
      <c r="D70" s="21"/>
      <c r="E70" s="21"/>
      <c r="F70" s="11">
        <v>3</v>
      </c>
      <c r="G70" s="11" t="s">
        <v>283</v>
      </c>
      <c r="H70" s="110"/>
      <c r="I70" s="18" t="s">
        <v>250</v>
      </c>
    </row>
    <row r="71" spans="1:9" ht="17">
      <c r="A71" s="69">
        <v>17</v>
      </c>
      <c r="B71" s="18" t="s">
        <v>31</v>
      </c>
      <c r="C71" s="21">
        <v>3.98</v>
      </c>
      <c r="D71" s="21">
        <v>1.03</v>
      </c>
      <c r="E71" s="21">
        <f>D71/C71</f>
        <v>0.25879396984924624</v>
      </c>
      <c r="F71" s="11">
        <v>3</v>
      </c>
      <c r="G71" s="11" t="s">
        <v>9</v>
      </c>
      <c r="H71" s="110" t="s">
        <v>281</v>
      </c>
      <c r="I71" s="294" t="s">
        <v>281</v>
      </c>
    </row>
    <row r="72" spans="1:9" ht="17">
      <c r="A72" s="69">
        <v>18</v>
      </c>
      <c r="B72" s="18" t="s">
        <v>31</v>
      </c>
      <c r="C72" s="21">
        <v>8.64</v>
      </c>
      <c r="D72" s="21">
        <v>3.43</v>
      </c>
      <c r="E72" s="21">
        <f>D72/C72</f>
        <v>0.39699074074074076</v>
      </c>
      <c r="F72" s="11">
        <v>2</v>
      </c>
      <c r="G72" s="11" t="s">
        <v>8</v>
      </c>
      <c r="H72" s="110"/>
      <c r="I72" s="18" t="s">
        <v>117</v>
      </c>
    </row>
    <row r="73" spans="1:9" ht="17">
      <c r="A73" s="83"/>
      <c r="B73" s="84"/>
      <c r="C73" s="85"/>
      <c r="D73" s="85"/>
      <c r="E73" s="85"/>
      <c r="F73" s="59"/>
      <c r="G73" s="59"/>
      <c r="H73" s="85"/>
      <c r="I73" s="84"/>
    </row>
    <row r="74" spans="1:9" ht="33" customHeight="1">
      <c r="A74" s="140" t="s">
        <v>257</v>
      </c>
      <c r="B74" s="140"/>
      <c r="C74" s="140"/>
      <c r="D74" s="140"/>
      <c r="E74" s="140"/>
      <c r="F74" s="140"/>
      <c r="G74" s="140"/>
      <c r="H74" s="140"/>
      <c r="I74" s="140"/>
    </row>
    <row r="75" spans="1:9" ht="51">
      <c r="A75" s="68" t="s">
        <v>68</v>
      </c>
      <c r="B75" s="68" t="s">
        <v>3</v>
      </c>
      <c r="C75" s="2" t="s">
        <v>248</v>
      </c>
      <c r="D75" s="2" t="s">
        <v>119</v>
      </c>
      <c r="E75" s="2" t="s">
        <v>120</v>
      </c>
      <c r="F75" s="2" t="s">
        <v>2</v>
      </c>
      <c r="G75" s="2" t="s">
        <v>282</v>
      </c>
      <c r="H75" s="2" t="s">
        <v>4</v>
      </c>
      <c r="I75" s="2" t="s">
        <v>122</v>
      </c>
    </row>
    <row r="76" spans="1:9" ht="17">
      <c r="A76" s="69">
        <v>1</v>
      </c>
      <c r="B76" s="24" t="s">
        <v>23</v>
      </c>
      <c r="C76" s="18"/>
      <c r="D76" s="18"/>
      <c r="E76" s="18"/>
      <c r="F76" s="11">
        <v>3</v>
      </c>
      <c r="G76" s="11"/>
      <c r="H76" s="18"/>
      <c r="I76" s="24" t="s">
        <v>146</v>
      </c>
    </row>
    <row r="77" spans="1:9" ht="17">
      <c r="A77" s="69">
        <v>2</v>
      </c>
      <c r="B77" s="24" t="s">
        <v>23</v>
      </c>
      <c r="C77" s="18"/>
      <c r="D77" s="18"/>
      <c r="E77" s="18"/>
      <c r="F77" s="11">
        <v>3</v>
      </c>
      <c r="G77" s="11"/>
      <c r="H77" s="18"/>
      <c r="I77" s="24" t="s">
        <v>146</v>
      </c>
    </row>
    <row r="78" spans="1:9" ht="17">
      <c r="A78" s="69">
        <v>3</v>
      </c>
      <c r="B78" s="108" t="s">
        <v>54</v>
      </c>
      <c r="C78" s="18"/>
      <c r="D78" s="18"/>
      <c r="E78" s="18"/>
      <c r="F78" s="11">
        <v>3</v>
      </c>
      <c r="G78" s="11"/>
      <c r="H78" s="65"/>
      <c r="I78" s="24" t="s">
        <v>150</v>
      </c>
    </row>
    <row r="79" spans="1:9" ht="17">
      <c r="A79" s="69">
        <v>4</v>
      </c>
      <c r="B79" s="108" t="s">
        <v>54</v>
      </c>
      <c r="C79" s="18"/>
      <c r="D79" s="18"/>
      <c r="E79" s="18"/>
      <c r="F79" s="11">
        <v>3</v>
      </c>
      <c r="G79" s="11"/>
      <c r="H79" s="65"/>
      <c r="I79" s="24" t="s">
        <v>150</v>
      </c>
    </row>
    <row r="80" spans="1:9" ht="17">
      <c r="A80" s="69">
        <v>5</v>
      </c>
      <c r="B80" s="65" t="s">
        <v>31</v>
      </c>
      <c r="C80" s="18">
        <v>8.59</v>
      </c>
      <c r="D80" s="18">
        <v>3.55</v>
      </c>
      <c r="E80" s="21">
        <f>D80/C80</f>
        <v>0.41327124563445866</v>
      </c>
      <c r="F80" s="11">
        <v>3</v>
      </c>
      <c r="G80" s="11" t="s">
        <v>8</v>
      </c>
      <c r="H80" s="18"/>
      <c r="I80" s="65" t="s">
        <v>7</v>
      </c>
    </row>
    <row r="81" spans="1:9" ht="17">
      <c r="A81" s="69">
        <v>6</v>
      </c>
      <c r="B81" s="24" t="s">
        <v>142</v>
      </c>
      <c r="C81" s="21"/>
      <c r="D81" s="21"/>
      <c r="E81" s="21"/>
      <c r="F81" s="11">
        <v>3</v>
      </c>
      <c r="G81" s="11"/>
      <c r="H81" s="22"/>
      <c r="I81" s="24" t="s">
        <v>156</v>
      </c>
    </row>
    <row r="82" spans="1:9" ht="17">
      <c r="A82" s="69">
        <v>7</v>
      </c>
      <c r="B82" s="18" t="s">
        <v>31</v>
      </c>
      <c r="C82" s="21">
        <v>8.59</v>
      </c>
      <c r="D82" s="21">
        <v>3.55</v>
      </c>
      <c r="E82" s="21">
        <f>D82/C82</f>
        <v>0.41327124563445866</v>
      </c>
      <c r="F82" s="11">
        <v>3</v>
      </c>
      <c r="G82" s="11" t="s">
        <v>8</v>
      </c>
      <c r="H82" s="21"/>
      <c r="I82" s="18" t="s">
        <v>7</v>
      </c>
    </row>
    <row r="83" spans="1:9" ht="17">
      <c r="A83" s="69">
        <v>8</v>
      </c>
      <c r="B83" s="65" t="s">
        <v>31</v>
      </c>
      <c r="C83" s="21">
        <v>8.58</v>
      </c>
      <c r="D83" s="21">
        <v>3.56</v>
      </c>
      <c r="E83" s="21">
        <f t="shared" ref="E83:E94" si="2">D83/C83</f>
        <v>0.41491841491841491</v>
      </c>
      <c r="F83" s="11">
        <v>3</v>
      </c>
      <c r="G83" s="11" t="s">
        <v>8</v>
      </c>
      <c r="H83" s="21"/>
      <c r="I83" s="18" t="s">
        <v>7</v>
      </c>
    </row>
    <row r="84" spans="1:9" ht="17">
      <c r="A84" s="69">
        <v>9</v>
      </c>
      <c r="B84" s="65" t="s">
        <v>31</v>
      </c>
      <c r="C84" s="21">
        <v>8.59</v>
      </c>
      <c r="D84" s="21">
        <v>3.45</v>
      </c>
      <c r="E84" s="21">
        <f t="shared" si="2"/>
        <v>0.40162980209545984</v>
      </c>
      <c r="F84" s="11">
        <v>3</v>
      </c>
      <c r="G84" s="11" t="s">
        <v>8</v>
      </c>
      <c r="H84" s="21"/>
      <c r="I84" s="18" t="s">
        <v>7</v>
      </c>
    </row>
    <row r="85" spans="1:9" ht="17">
      <c r="A85" s="69">
        <v>10</v>
      </c>
      <c r="B85" s="65" t="s">
        <v>31</v>
      </c>
      <c r="C85" s="21">
        <v>8.56</v>
      </c>
      <c r="D85" s="21">
        <v>3.46</v>
      </c>
      <c r="E85" s="21">
        <f t="shared" si="2"/>
        <v>0.40420560747663548</v>
      </c>
      <c r="F85" s="11">
        <v>3</v>
      </c>
      <c r="G85" s="11" t="s">
        <v>8</v>
      </c>
      <c r="H85" s="21"/>
      <c r="I85" s="18" t="s">
        <v>7</v>
      </c>
    </row>
    <row r="86" spans="1:9" ht="17">
      <c r="A86" s="69">
        <v>11</v>
      </c>
      <c r="B86" s="18" t="s">
        <v>31</v>
      </c>
      <c r="C86" s="21">
        <v>8.58</v>
      </c>
      <c r="D86" s="21">
        <v>3.54</v>
      </c>
      <c r="E86" s="21">
        <f t="shared" si="2"/>
        <v>0.41258741258741261</v>
      </c>
      <c r="F86" s="11">
        <v>3</v>
      </c>
      <c r="G86" s="11" t="s">
        <v>8</v>
      </c>
      <c r="H86" s="21"/>
      <c r="I86" s="18" t="s">
        <v>7</v>
      </c>
    </row>
    <row r="87" spans="1:9" ht="17">
      <c r="A87" s="69">
        <v>12</v>
      </c>
      <c r="B87" s="18" t="s">
        <v>31</v>
      </c>
      <c r="C87" s="21">
        <v>8.5399999999999991</v>
      </c>
      <c r="D87" s="21">
        <v>3.35</v>
      </c>
      <c r="E87" s="21">
        <f t="shared" si="2"/>
        <v>0.39227166276346609</v>
      </c>
      <c r="F87" s="11">
        <v>3</v>
      </c>
      <c r="G87" s="11" t="s">
        <v>8</v>
      </c>
      <c r="H87" s="21"/>
      <c r="I87" s="18" t="s">
        <v>7</v>
      </c>
    </row>
    <row r="88" spans="1:9" ht="17.25" customHeight="1">
      <c r="A88" s="69">
        <v>13</v>
      </c>
      <c r="B88" s="108" t="s">
        <v>142</v>
      </c>
      <c r="C88" s="21"/>
      <c r="D88" s="21"/>
      <c r="E88" s="21"/>
      <c r="F88" s="11">
        <v>3</v>
      </c>
      <c r="G88" s="11"/>
      <c r="H88" s="22"/>
      <c r="I88" s="24" t="s">
        <v>157</v>
      </c>
    </row>
    <row r="89" spans="1:9" ht="17">
      <c r="A89" s="69">
        <v>14</v>
      </c>
      <c r="B89" s="65" t="s">
        <v>31</v>
      </c>
      <c r="C89" s="21">
        <v>8.5399999999999991</v>
      </c>
      <c r="D89" s="21">
        <v>3.35</v>
      </c>
      <c r="E89" s="21">
        <f t="shared" si="2"/>
        <v>0.39227166276346609</v>
      </c>
      <c r="F89" s="11">
        <v>3</v>
      </c>
      <c r="G89" s="11" t="s">
        <v>8</v>
      </c>
      <c r="H89" s="21"/>
      <c r="I89" s="18" t="s">
        <v>7</v>
      </c>
    </row>
    <row r="90" spans="1:9" ht="17">
      <c r="A90" s="69">
        <v>15</v>
      </c>
      <c r="B90" s="65" t="s">
        <v>31</v>
      </c>
      <c r="C90" s="21">
        <v>8.5299999999999994</v>
      </c>
      <c r="D90" s="21">
        <v>3.36</v>
      </c>
      <c r="E90" s="21">
        <f t="shared" ref="E90" si="3">D90/C90</f>
        <v>0.39390386869871047</v>
      </c>
      <c r="F90" s="11">
        <v>3</v>
      </c>
      <c r="G90" s="11" t="s">
        <v>8</v>
      </c>
      <c r="H90" s="21"/>
      <c r="I90" s="18" t="s">
        <v>7</v>
      </c>
    </row>
    <row r="91" spans="1:9" ht="17">
      <c r="A91" s="69">
        <v>16</v>
      </c>
      <c r="B91" s="18" t="s">
        <v>31</v>
      </c>
      <c r="C91" s="21">
        <v>8.15</v>
      </c>
      <c r="D91" s="21">
        <v>3.65</v>
      </c>
      <c r="E91" s="21">
        <f t="shared" si="2"/>
        <v>0.44785276073619629</v>
      </c>
      <c r="F91" s="11">
        <v>3</v>
      </c>
      <c r="G91" s="11" t="s">
        <v>8</v>
      </c>
      <c r="H91" s="21"/>
      <c r="I91" s="18" t="s">
        <v>7</v>
      </c>
    </row>
    <row r="92" spans="1:9" ht="17">
      <c r="A92" s="69">
        <v>17</v>
      </c>
      <c r="B92" s="18" t="s">
        <v>31</v>
      </c>
      <c r="C92" s="21">
        <v>8.5399999999999991</v>
      </c>
      <c r="D92" s="21">
        <v>3.54</v>
      </c>
      <c r="E92" s="21">
        <f t="shared" si="2"/>
        <v>0.41451990632318508</v>
      </c>
      <c r="F92" s="11">
        <v>3</v>
      </c>
      <c r="G92" s="11" t="s">
        <v>8</v>
      </c>
      <c r="H92" s="21"/>
      <c r="I92" s="18" t="s">
        <v>7</v>
      </c>
    </row>
    <row r="93" spans="1:9" ht="17">
      <c r="A93" s="69">
        <v>18</v>
      </c>
      <c r="B93" s="18" t="s">
        <v>31</v>
      </c>
      <c r="C93" s="21">
        <v>8.58</v>
      </c>
      <c r="D93" s="21">
        <v>4.03</v>
      </c>
      <c r="E93" s="21">
        <f t="shared" si="2"/>
        <v>0.46969696969696972</v>
      </c>
      <c r="F93" s="11">
        <v>3</v>
      </c>
      <c r="G93" s="11" t="s">
        <v>8</v>
      </c>
      <c r="H93" s="21"/>
      <c r="I93" s="18" t="s">
        <v>7</v>
      </c>
    </row>
    <row r="94" spans="1:9" ht="17">
      <c r="A94" s="69">
        <v>19</v>
      </c>
      <c r="B94" s="18" t="s">
        <v>31</v>
      </c>
      <c r="C94" s="21">
        <v>8.59</v>
      </c>
      <c r="D94" s="21">
        <v>4.04</v>
      </c>
      <c r="E94" s="21">
        <f t="shared" si="2"/>
        <v>0.47031431897555298</v>
      </c>
      <c r="F94" s="11">
        <v>3</v>
      </c>
      <c r="G94" s="11" t="s">
        <v>8</v>
      </c>
      <c r="H94" s="21"/>
      <c r="I94" s="18" t="s">
        <v>7</v>
      </c>
    </row>
    <row r="95" spans="1:9" ht="17">
      <c r="A95" s="69">
        <v>20</v>
      </c>
      <c r="B95" s="24" t="s">
        <v>158</v>
      </c>
      <c r="C95" s="21"/>
      <c r="D95" s="21"/>
      <c r="E95" s="21"/>
      <c r="F95" s="11">
        <v>3</v>
      </c>
      <c r="G95" s="11"/>
      <c r="H95" s="18"/>
      <c r="I95" s="24" t="s">
        <v>156</v>
      </c>
    </row>
    <row r="96" spans="1:9" ht="17">
      <c r="A96" s="69">
        <v>21</v>
      </c>
      <c r="B96" s="24" t="s">
        <v>159</v>
      </c>
      <c r="C96" s="21"/>
      <c r="D96" s="21"/>
      <c r="E96" s="21"/>
      <c r="F96" s="11">
        <v>3</v>
      </c>
      <c r="G96" s="11" t="s">
        <v>8</v>
      </c>
      <c r="H96" s="18"/>
      <c r="I96" s="24" t="s">
        <v>146</v>
      </c>
    </row>
    <row r="97" spans="1:9" ht="17">
      <c r="A97" s="69">
        <v>22</v>
      </c>
      <c r="B97" s="24" t="s">
        <v>159</v>
      </c>
      <c r="C97" s="21"/>
      <c r="D97" s="21"/>
      <c r="E97" s="21"/>
      <c r="F97" s="11">
        <v>3</v>
      </c>
      <c r="G97" s="11" t="s">
        <v>8</v>
      </c>
      <c r="H97" s="18"/>
      <c r="I97" s="24" t="s">
        <v>146</v>
      </c>
    </row>
    <row r="98" spans="1:9" ht="17">
      <c r="A98" s="69">
        <v>23</v>
      </c>
      <c r="B98" s="24" t="s">
        <v>23</v>
      </c>
      <c r="C98" s="21"/>
      <c r="D98" s="21"/>
      <c r="E98" s="21"/>
      <c r="F98" s="11">
        <v>3</v>
      </c>
      <c r="G98" s="11"/>
      <c r="H98" s="21" t="s">
        <v>285</v>
      </c>
      <c r="I98" s="24" t="s">
        <v>160</v>
      </c>
    </row>
    <row r="99" spans="1:9" ht="17">
      <c r="A99" s="69">
        <v>24</v>
      </c>
      <c r="B99" s="24" t="s">
        <v>23</v>
      </c>
      <c r="C99" s="21"/>
      <c r="D99" s="21"/>
      <c r="E99" s="21"/>
      <c r="F99" s="11">
        <v>3</v>
      </c>
      <c r="G99" s="11"/>
      <c r="H99" s="21" t="s">
        <v>285</v>
      </c>
      <c r="I99" s="24" t="s">
        <v>160</v>
      </c>
    </row>
    <row r="100" spans="1:9" ht="20.5">
      <c r="A100" s="67"/>
      <c r="B100" s="67"/>
      <c r="C100" s="67"/>
      <c r="D100" s="67"/>
      <c r="E100" s="67"/>
      <c r="F100" s="67"/>
      <c r="G100" s="67"/>
      <c r="H100" s="67"/>
      <c r="I100" s="82"/>
    </row>
    <row r="101" spans="1:9" s="195" customFormat="1" ht="29.25" customHeight="1">
      <c r="A101" s="285" t="s">
        <v>290</v>
      </c>
      <c r="B101" s="285"/>
      <c r="C101" s="285"/>
      <c r="D101" s="285"/>
      <c r="E101" s="285"/>
      <c r="F101" s="285"/>
      <c r="G101" s="285"/>
      <c r="H101" s="285"/>
      <c r="I101" s="285"/>
    </row>
    <row r="102" spans="1:9" ht="52.5">
      <c r="A102" s="74" t="s">
        <v>68</v>
      </c>
      <c r="B102" s="74" t="s">
        <v>3</v>
      </c>
      <c r="C102" s="75" t="s">
        <v>248</v>
      </c>
      <c r="D102" s="75" t="s">
        <v>119</v>
      </c>
      <c r="E102" s="75" t="s">
        <v>249</v>
      </c>
      <c r="F102" s="75" t="s">
        <v>2</v>
      </c>
      <c r="G102" s="75" t="s">
        <v>121</v>
      </c>
      <c r="H102" s="75" t="s">
        <v>4</v>
      </c>
      <c r="I102" s="75" t="s">
        <v>122</v>
      </c>
    </row>
    <row r="103" spans="1:9" ht="17">
      <c r="A103" s="93">
        <v>1</v>
      </c>
      <c r="B103" s="24" t="s">
        <v>126</v>
      </c>
      <c r="C103" s="18"/>
      <c r="D103" s="18"/>
      <c r="E103" s="18"/>
      <c r="F103" s="11">
        <v>10</v>
      </c>
      <c r="G103" s="11"/>
      <c r="H103" s="18"/>
      <c r="I103" s="24" t="s">
        <v>161</v>
      </c>
    </row>
    <row r="104" spans="1:9" ht="17">
      <c r="A104" s="93">
        <v>2</v>
      </c>
      <c r="B104" s="24" t="s">
        <v>126</v>
      </c>
      <c r="C104" s="18"/>
      <c r="D104" s="18"/>
      <c r="E104" s="18"/>
      <c r="F104" s="11">
        <v>10</v>
      </c>
      <c r="G104" s="11"/>
      <c r="H104" s="18"/>
      <c r="I104" s="24" t="s">
        <v>161</v>
      </c>
    </row>
    <row r="105" spans="1:9" ht="17">
      <c r="A105" s="93">
        <v>3</v>
      </c>
      <c r="B105" s="65" t="s">
        <v>31</v>
      </c>
      <c r="C105" s="18">
        <v>35.119999999999997</v>
      </c>
      <c r="D105" s="18">
        <v>13.61</v>
      </c>
      <c r="E105" s="21">
        <f>D105/C105</f>
        <v>0.38752847380410022</v>
      </c>
      <c r="F105" s="11">
        <v>10</v>
      </c>
      <c r="G105" s="11" t="s">
        <v>8</v>
      </c>
      <c r="H105" s="22"/>
      <c r="I105" s="108" t="s">
        <v>162</v>
      </c>
    </row>
    <row r="106" spans="1:9" ht="17">
      <c r="A106" s="93">
        <v>4</v>
      </c>
      <c r="B106" s="65" t="s">
        <v>31</v>
      </c>
      <c r="C106" s="18">
        <v>14.39</v>
      </c>
      <c r="D106" s="18">
        <v>4.9800000000000004</v>
      </c>
      <c r="E106" s="21">
        <f t="shared" ref="E106:E108" si="4">D106/C106</f>
        <v>0.34607366226546216</v>
      </c>
      <c r="F106" s="11">
        <v>10</v>
      </c>
      <c r="G106" s="11" t="s">
        <v>9</v>
      </c>
      <c r="H106" s="22" t="s">
        <v>286</v>
      </c>
      <c r="I106" s="24" t="s">
        <v>377</v>
      </c>
    </row>
    <row r="107" spans="1:9" ht="17">
      <c r="A107" s="93">
        <v>5</v>
      </c>
      <c r="B107" s="65" t="s">
        <v>31</v>
      </c>
      <c r="C107" s="18">
        <v>35.090000000000003</v>
      </c>
      <c r="D107" s="18">
        <v>15.78</v>
      </c>
      <c r="E107" s="21">
        <f t="shared" si="4"/>
        <v>0.44970076944998572</v>
      </c>
      <c r="F107" s="11">
        <v>10</v>
      </c>
      <c r="G107" s="11" t="s">
        <v>8</v>
      </c>
      <c r="H107" s="22"/>
      <c r="I107" s="108" t="s">
        <v>162</v>
      </c>
    </row>
    <row r="108" spans="1:9" ht="17">
      <c r="A108" s="93">
        <v>6</v>
      </c>
      <c r="B108" s="18" t="s">
        <v>31</v>
      </c>
      <c r="C108" s="21">
        <v>22.93</v>
      </c>
      <c r="D108" s="21">
        <v>7.91</v>
      </c>
      <c r="E108" s="21">
        <f t="shared" si="4"/>
        <v>0.34496293065852596</v>
      </c>
      <c r="F108" s="11">
        <v>10</v>
      </c>
      <c r="G108" s="11" t="s">
        <v>9</v>
      </c>
      <c r="H108" s="22" t="s">
        <v>291</v>
      </c>
      <c r="I108" s="18" t="s">
        <v>33</v>
      </c>
    </row>
    <row r="109" spans="1:9" ht="17">
      <c r="A109" s="93">
        <v>7</v>
      </c>
      <c r="B109" s="24" t="s">
        <v>1204</v>
      </c>
      <c r="C109" s="21"/>
      <c r="D109" s="21"/>
      <c r="E109" s="21"/>
      <c r="F109" s="11">
        <v>10</v>
      </c>
      <c r="G109" s="11"/>
      <c r="H109" s="22"/>
      <c r="I109" s="24" t="s">
        <v>163</v>
      </c>
    </row>
    <row r="110" spans="1:9" ht="17">
      <c r="A110" s="93">
        <v>8</v>
      </c>
      <c r="B110" s="24" t="s">
        <v>1204</v>
      </c>
      <c r="C110" s="21"/>
      <c r="D110" s="21"/>
      <c r="E110" s="21"/>
      <c r="F110" s="11">
        <v>10</v>
      </c>
      <c r="G110" s="11"/>
      <c r="H110" s="22"/>
      <c r="I110" s="24" t="s">
        <v>163</v>
      </c>
    </row>
    <row r="111" spans="1:9" ht="17">
      <c r="A111" s="93">
        <v>9</v>
      </c>
      <c r="B111" s="65" t="s">
        <v>31</v>
      </c>
      <c r="C111" s="21">
        <v>14.39</v>
      </c>
      <c r="D111" s="21">
        <v>5.31</v>
      </c>
      <c r="E111" s="21">
        <f t="shared" ref="E111" si="5">D111/C111</f>
        <v>0.36900625434329393</v>
      </c>
      <c r="F111" s="11">
        <v>10</v>
      </c>
      <c r="G111" s="11" t="s">
        <v>9</v>
      </c>
      <c r="H111" s="111" t="s">
        <v>284</v>
      </c>
      <c r="I111" s="24" t="s">
        <v>377</v>
      </c>
    </row>
    <row r="112" spans="1:9" ht="17">
      <c r="A112" s="93">
        <v>10</v>
      </c>
      <c r="B112" s="108" t="s">
        <v>54</v>
      </c>
      <c r="C112" s="21"/>
      <c r="D112" s="21"/>
      <c r="E112" s="21"/>
      <c r="F112" s="11">
        <v>10</v>
      </c>
      <c r="G112" s="11"/>
      <c r="H112" s="22"/>
      <c r="I112" s="108" t="s">
        <v>164</v>
      </c>
    </row>
    <row r="113" spans="1:9" ht="17">
      <c r="A113" s="93">
        <v>11</v>
      </c>
      <c r="B113" s="108" t="s">
        <v>54</v>
      </c>
      <c r="C113" s="21"/>
      <c r="D113" s="21"/>
      <c r="E113" s="21"/>
      <c r="F113" s="11">
        <v>10</v>
      </c>
      <c r="G113" s="11"/>
      <c r="H113" s="21"/>
      <c r="I113" s="108" t="s">
        <v>164</v>
      </c>
    </row>
    <row r="114" spans="1:9" ht="17">
      <c r="A114" s="93">
        <v>12</v>
      </c>
      <c r="B114" s="18" t="s">
        <v>31</v>
      </c>
      <c r="C114" s="21">
        <v>18.440000000000001</v>
      </c>
      <c r="D114" s="21">
        <v>8.6999999999999993</v>
      </c>
      <c r="E114" s="21">
        <f t="shared" ref="E114:E118" si="6">D114/C114</f>
        <v>0.47180043383947934</v>
      </c>
      <c r="F114" s="11">
        <v>10</v>
      </c>
      <c r="G114" s="11" t="s">
        <v>9</v>
      </c>
      <c r="H114" s="22" t="s">
        <v>291</v>
      </c>
      <c r="I114" s="18" t="s">
        <v>33</v>
      </c>
    </row>
    <row r="115" spans="1:9" ht="17">
      <c r="A115" s="93">
        <v>13</v>
      </c>
      <c r="B115" s="65" t="s">
        <v>31</v>
      </c>
      <c r="C115" s="21">
        <v>22.46</v>
      </c>
      <c r="D115" s="21">
        <v>7.94</v>
      </c>
      <c r="E115" s="21">
        <f t="shared" si="6"/>
        <v>0.3535173642030276</v>
      </c>
      <c r="F115" s="11">
        <v>10</v>
      </c>
      <c r="G115" s="11" t="s">
        <v>9</v>
      </c>
      <c r="H115" s="22" t="s">
        <v>289</v>
      </c>
      <c r="I115" s="18" t="s">
        <v>33</v>
      </c>
    </row>
    <row r="116" spans="1:9" ht="17">
      <c r="A116" s="93">
        <v>14</v>
      </c>
      <c r="B116" s="65" t="s">
        <v>31</v>
      </c>
      <c r="C116" s="21">
        <v>22.47</v>
      </c>
      <c r="D116" s="21">
        <v>8.82</v>
      </c>
      <c r="E116" s="21">
        <f t="shared" si="6"/>
        <v>0.39252336448598135</v>
      </c>
      <c r="F116" s="11">
        <v>10</v>
      </c>
      <c r="G116" s="11" t="s">
        <v>9</v>
      </c>
      <c r="H116" s="111" t="s">
        <v>287</v>
      </c>
      <c r="I116" s="24" t="s">
        <v>377</v>
      </c>
    </row>
    <row r="117" spans="1:9" ht="17">
      <c r="A117" s="93">
        <v>15</v>
      </c>
      <c r="B117" s="18" t="s">
        <v>31</v>
      </c>
      <c r="C117" s="21">
        <v>10.33</v>
      </c>
      <c r="D117" s="21">
        <v>3.78</v>
      </c>
      <c r="E117" s="21">
        <f t="shared" si="6"/>
        <v>0.36592449177153918</v>
      </c>
      <c r="F117" s="11">
        <v>10</v>
      </c>
      <c r="G117" s="11" t="s">
        <v>9</v>
      </c>
      <c r="H117" s="21">
        <v>16.29</v>
      </c>
      <c r="I117" s="18" t="s">
        <v>33</v>
      </c>
    </row>
    <row r="118" spans="1:9" ht="17">
      <c r="A118" s="93">
        <v>16</v>
      </c>
      <c r="B118" s="18" t="s">
        <v>31</v>
      </c>
      <c r="C118" s="21">
        <v>10.33</v>
      </c>
      <c r="D118" s="21">
        <v>3.51</v>
      </c>
      <c r="E118" s="21">
        <f t="shared" si="6"/>
        <v>0.33978702807357208</v>
      </c>
      <c r="F118" s="11">
        <v>10</v>
      </c>
      <c r="G118" s="11" t="s">
        <v>9</v>
      </c>
      <c r="H118" s="106" t="s">
        <v>288</v>
      </c>
      <c r="I118" s="24" t="s">
        <v>377</v>
      </c>
    </row>
    <row r="119" spans="1:9" ht="17">
      <c r="A119" s="93">
        <v>17</v>
      </c>
      <c r="B119" s="24" t="s">
        <v>23</v>
      </c>
      <c r="C119" s="21"/>
      <c r="D119" s="21"/>
      <c r="E119" s="21"/>
      <c r="F119" s="11">
        <v>10</v>
      </c>
      <c r="G119" s="11"/>
      <c r="H119" s="21"/>
      <c r="I119" s="24" t="s">
        <v>165</v>
      </c>
    </row>
    <row r="120" spans="1:9" ht="17">
      <c r="A120" s="93">
        <v>18</v>
      </c>
      <c r="B120" s="24" t="s">
        <v>23</v>
      </c>
      <c r="C120" s="21"/>
      <c r="D120" s="21"/>
      <c r="E120" s="21"/>
      <c r="F120" s="11">
        <v>10</v>
      </c>
      <c r="G120" s="11"/>
      <c r="H120" s="21"/>
      <c r="I120" s="24" t="s">
        <v>165</v>
      </c>
    </row>
    <row r="121" spans="1:9" ht="17">
      <c r="A121" s="94"/>
      <c r="B121" s="84"/>
      <c r="C121" s="85"/>
      <c r="D121" s="85"/>
      <c r="E121" s="85"/>
      <c r="F121" s="59"/>
      <c r="G121" s="59"/>
      <c r="H121" s="85"/>
      <c r="I121" s="84"/>
    </row>
    <row r="122" spans="1:9" s="195" customFormat="1" ht="26.25" customHeight="1">
      <c r="A122" s="285" t="s">
        <v>392</v>
      </c>
      <c r="B122" s="285"/>
      <c r="C122" s="285"/>
      <c r="D122" s="285"/>
      <c r="E122" s="285"/>
      <c r="F122" s="285"/>
      <c r="G122" s="285"/>
      <c r="H122" s="285"/>
      <c r="I122" s="285"/>
    </row>
    <row r="123" spans="1:9" ht="51">
      <c r="A123" s="68" t="s">
        <v>68</v>
      </c>
      <c r="B123" s="2" t="s">
        <v>253</v>
      </c>
      <c r="C123" s="2" t="s">
        <v>248</v>
      </c>
      <c r="D123" s="2" t="s">
        <v>251</v>
      </c>
      <c r="E123" s="2" t="s">
        <v>249</v>
      </c>
      <c r="F123" s="2" t="s">
        <v>2</v>
      </c>
      <c r="G123" s="2" t="s">
        <v>121</v>
      </c>
      <c r="H123" s="2" t="s">
        <v>4</v>
      </c>
      <c r="I123" s="2" t="s">
        <v>122</v>
      </c>
    </row>
    <row r="124" spans="1:9" ht="17">
      <c r="A124" s="69">
        <v>1</v>
      </c>
      <c r="B124" s="18" t="s">
        <v>31</v>
      </c>
      <c r="C124" s="21">
        <v>17.09</v>
      </c>
      <c r="D124" s="21">
        <v>6.18</v>
      </c>
      <c r="E124" s="21">
        <f>D124/C124</f>
        <v>0.36161497952018723</v>
      </c>
      <c r="F124" s="11">
        <v>31</v>
      </c>
      <c r="G124" s="11" t="s">
        <v>692</v>
      </c>
      <c r="H124" s="21" t="s">
        <v>292</v>
      </c>
      <c r="I124" s="21" t="s">
        <v>377</v>
      </c>
    </row>
    <row r="125" spans="1:9" ht="17">
      <c r="A125" s="69">
        <v>2</v>
      </c>
      <c r="B125" s="18" t="s">
        <v>31</v>
      </c>
      <c r="C125" s="21">
        <v>43.59</v>
      </c>
      <c r="D125" s="21">
        <v>16.93</v>
      </c>
      <c r="E125" s="21">
        <f>D125/C125</f>
        <v>0.3883918329892177</v>
      </c>
      <c r="F125" s="11">
        <v>31</v>
      </c>
      <c r="G125" s="11" t="s">
        <v>692</v>
      </c>
      <c r="H125" s="21" t="s">
        <v>293</v>
      </c>
      <c r="I125" s="21" t="s">
        <v>377</v>
      </c>
    </row>
    <row r="126" spans="1:9" ht="17">
      <c r="A126" s="69">
        <v>3</v>
      </c>
      <c r="B126" s="23" t="s">
        <v>23</v>
      </c>
      <c r="C126" s="21"/>
      <c r="D126" s="21"/>
      <c r="E126" s="21"/>
      <c r="F126" s="11">
        <v>31</v>
      </c>
      <c r="G126" s="11"/>
      <c r="H126" s="22" t="s">
        <v>294</v>
      </c>
      <c r="I126" s="108" t="s">
        <v>166</v>
      </c>
    </row>
    <row r="127" spans="1:9" ht="17">
      <c r="A127" s="69">
        <v>4</v>
      </c>
      <c r="B127" s="23" t="s">
        <v>23</v>
      </c>
      <c r="C127" s="21"/>
      <c r="D127" s="21"/>
      <c r="E127" s="21"/>
      <c r="F127" s="11">
        <v>31</v>
      </c>
      <c r="G127" s="11"/>
      <c r="H127" s="22" t="s">
        <v>294</v>
      </c>
      <c r="I127" s="108" t="s">
        <v>166</v>
      </c>
    </row>
    <row r="128" spans="1:9" ht="17">
      <c r="A128" s="69">
        <v>5</v>
      </c>
      <c r="B128" s="24" t="s">
        <v>54</v>
      </c>
      <c r="C128" s="21"/>
      <c r="D128" s="21"/>
      <c r="E128" s="21"/>
      <c r="F128" s="11">
        <v>31</v>
      </c>
      <c r="G128" s="11"/>
      <c r="H128" s="22" t="s">
        <v>175</v>
      </c>
      <c r="I128" s="24" t="s">
        <v>150</v>
      </c>
    </row>
    <row r="129" spans="1:9" ht="17">
      <c r="A129" s="69">
        <v>6</v>
      </c>
      <c r="B129" s="18" t="s">
        <v>31</v>
      </c>
      <c r="C129" s="21">
        <v>49.85</v>
      </c>
      <c r="D129" s="21">
        <v>18.170000000000002</v>
      </c>
      <c r="E129" s="21">
        <f>D129/C129</f>
        <v>0.36449348044132401</v>
      </c>
      <c r="F129" s="11">
        <v>31</v>
      </c>
      <c r="G129" s="11" t="s">
        <v>252</v>
      </c>
      <c r="H129" s="22"/>
      <c r="I129" s="22" t="s">
        <v>117</v>
      </c>
    </row>
    <row r="130" spans="1:9" ht="17">
      <c r="A130" s="69">
        <v>7</v>
      </c>
      <c r="B130" s="24" t="s">
        <v>126</v>
      </c>
      <c r="C130" s="21"/>
      <c r="D130" s="21"/>
      <c r="E130" s="21"/>
      <c r="F130" s="11">
        <v>31</v>
      </c>
      <c r="G130" s="11"/>
      <c r="H130" s="21" t="s">
        <v>126</v>
      </c>
      <c r="I130" s="23" t="s">
        <v>167</v>
      </c>
    </row>
    <row r="131" spans="1:9" ht="17">
      <c r="A131" s="69">
        <v>8</v>
      </c>
      <c r="B131" s="22" t="s">
        <v>31</v>
      </c>
      <c r="C131" s="21">
        <v>42.64</v>
      </c>
      <c r="D131" s="21">
        <v>16.36</v>
      </c>
      <c r="E131" s="21">
        <f>D131/C131</f>
        <v>0.38367729831144465</v>
      </c>
      <c r="F131" s="11">
        <v>31</v>
      </c>
      <c r="G131" s="11" t="s">
        <v>692</v>
      </c>
      <c r="H131" s="22" t="s">
        <v>295</v>
      </c>
      <c r="I131" s="18" t="s">
        <v>377</v>
      </c>
    </row>
    <row r="132" spans="1:9" ht="17">
      <c r="A132" s="69">
        <v>9</v>
      </c>
      <c r="B132" s="22" t="s">
        <v>31</v>
      </c>
      <c r="C132" s="21">
        <v>35.869999999999997</v>
      </c>
      <c r="D132" s="21">
        <v>13.27</v>
      </c>
      <c r="E132" s="21">
        <f>D132/C132</f>
        <v>0.36994703094507947</v>
      </c>
      <c r="F132" s="11">
        <v>31</v>
      </c>
      <c r="G132" s="11" t="s">
        <v>692</v>
      </c>
      <c r="H132" s="22" t="s">
        <v>296</v>
      </c>
      <c r="I132" s="18" t="s">
        <v>377</v>
      </c>
    </row>
    <row r="133" spans="1:9" ht="17">
      <c r="A133" s="69">
        <v>10</v>
      </c>
      <c r="B133" s="18" t="s">
        <v>31</v>
      </c>
      <c r="C133" s="21">
        <v>16.18</v>
      </c>
      <c r="D133" s="21">
        <v>6.38</v>
      </c>
      <c r="E133" s="21">
        <f>D133/C133</f>
        <v>0.39431396786155748</v>
      </c>
      <c r="F133" s="11">
        <v>31</v>
      </c>
      <c r="G133" s="11" t="s">
        <v>692</v>
      </c>
      <c r="H133" s="21" t="s">
        <v>297</v>
      </c>
      <c r="I133" s="18" t="s">
        <v>377</v>
      </c>
    </row>
    <row r="134" spans="1:9" ht="17">
      <c r="A134" s="69">
        <v>11</v>
      </c>
      <c r="B134" s="24" t="s">
        <v>1156</v>
      </c>
      <c r="C134" s="21"/>
      <c r="D134" s="21"/>
      <c r="E134" s="21"/>
      <c r="F134" s="11">
        <v>31</v>
      </c>
      <c r="G134" s="11" t="s">
        <v>692</v>
      </c>
      <c r="H134" s="22" t="s">
        <v>298</v>
      </c>
      <c r="I134" s="23" t="s">
        <v>168</v>
      </c>
    </row>
    <row r="135" spans="1:9" ht="17">
      <c r="A135" s="69">
        <v>12</v>
      </c>
      <c r="B135" s="24" t="s">
        <v>1156</v>
      </c>
      <c r="C135" s="21"/>
      <c r="D135" s="21"/>
      <c r="E135" s="21"/>
      <c r="F135" s="11">
        <v>31</v>
      </c>
      <c r="G135" s="11" t="s">
        <v>692</v>
      </c>
      <c r="H135" s="22" t="s">
        <v>298</v>
      </c>
      <c r="I135" s="23" t="s">
        <v>170</v>
      </c>
    </row>
    <row r="136" spans="1:9" ht="17">
      <c r="A136" s="69">
        <v>13</v>
      </c>
      <c r="B136" s="23" t="s">
        <v>126</v>
      </c>
      <c r="C136" s="21"/>
      <c r="D136" s="21"/>
      <c r="E136" s="21"/>
      <c r="F136" s="11">
        <v>31</v>
      </c>
      <c r="G136" s="11"/>
      <c r="H136" s="22" t="s">
        <v>126</v>
      </c>
      <c r="I136" s="23" t="s">
        <v>171</v>
      </c>
    </row>
    <row r="137" spans="1:9" ht="17">
      <c r="A137" s="69">
        <v>14</v>
      </c>
      <c r="B137" s="22" t="s">
        <v>31</v>
      </c>
      <c r="C137" s="21">
        <v>5.5</v>
      </c>
      <c r="D137" s="21">
        <v>2.37</v>
      </c>
      <c r="E137" s="21">
        <f>D137/C137</f>
        <v>0.43090909090909091</v>
      </c>
      <c r="F137" s="11">
        <v>31</v>
      </c>
      <c r="G137" s="11" t="s">
        <v>9</v>
      </c>
      <c r="H137" s="22" t="s">
        <v>299</v>
      </c>
      <c r="I137" s="22" t="s">
        <v>33</v>
      </c>
    </row>
    <row r="138" spans="1:9" ht="17">
      <c r="A138" s="69">
        <v>15</v>
      </c>
      <c r="B138" s="22" t="s">
        <v>31</v>
      </c>
      <c r="C138" s="21">
        <v>48.18</v>
      </c>
      <c r="D138" s="21">
        <v>17.510000000000002</v>
      </c>
      <c r="E138" s="21">
        <f>D138/C138</f>
        <v>0.36342880863428811</v>
      </c>
      <c r="F138" s="11">
        <v>31</v>
      </c>
      <c r="G138" s="11" t="s">
        <v>692</v>
      </c>
      <c r="H138" s="107" t="s">
        <v>300</v>
      </c>
      <c r="I138" s="22" t="s">
        <v>377</v>
      </c>
    </row>
    <row r="139" spans="1:9" ht="17">
      <c r="A139" s="69">
        <v>16</v>
      </c>
      <c r="B139" s="24" t="s">
        <v>54</v>
      </c>
      <c r="C139" s="21"/>
      <c r="D139" s="21"/>
      <c r="E139" s="21"/>
      <c r="F139" s="11">
        <v>31</v>
      </c>
      <c r="G139" s="11"/>
      <c r="H139" s="22" t="s">
        <v>54</v>
      </c>
      <c r="I139" s="23" t="s">
        <v>150</v>
      </c>
    </row>
    <row r="140" spans="1:9" ht="17">
      <c r="A140" s="69">
        <v>17</v>
      </c>
      <c r="B140" s="22" t="s">
        <v>31</v>
      </c>
      <c r="C140" s="21">
        <v>38.409999999999997</v>
      </c>
      <c r="D140" s="21">
        <v>14.61</v>
      </c>
      <c r="E140" s="21">
        <f>D140/C140</f>
        <v>0.38036969539182508</v>
      </c>
      <c r="F140" s="11">
        <v>31</v>
      </c>
      <c r="G140" s="11" t="s">
        <v>9</v>
      </c>
      <c r="H140" s="22" t="s">
        <v>301</v>
      </c>
      <c r="I140" s="18" t="s">
        <v>33</v>
      </c>
    </row>
    <row r="141" spans="1:9" ht="17">
      <c r="A141" s="69">
        <v>18</v>
      </c>
      <c r="B141" s="18" t="s">
        <v>31</v>
      </c>
      <c r="C141" s="21">
        <v>5.54</v>
      </c>
      <c r="D141" s="21">
        <v>2.1800000000000002</v>
      </c>
      <c r="E141" s="21">
        <f>D141/C141</f>
        <v>0.39350180505415167</v>
      </c>
      <c r="F141" s="11">
        <v>31</v>
      </c>
      <c r="G141" s="11" t="s">
        <v>692</v>
      </c>
      <c r="H141" s="112" t="s">
        <v>300</v>
      </c>
      <c r="I141" s="18" t="s">
        <v>377</v>
      </c>
    </row>
    <row r="142" spans="1:9" ht="17">
      <c r="A142" s="83"/>
      <c r="B142" s="84"/>
      <c r="C142" s="85"/>
      <c r="D142" s="85"/>
      <c r="E142" s="85"/>
      <c r="F142" s="59"/>
      <c r="G142" s="59"/>
      <c r="H142" s="87"/>
      <c r="I142" s="84"/>
    </row>
    <row r="143" spans="1:9" s="195" customFormat="1" ht="24" customHeight="1">
      <c r="A143" s="285" t="s">
        <v>258</v>
      </c>
      <c r="B143" s="285"/>
      <c r="C143" s="285"/>
      <c r="D143" s="285"/>
      <c r="E143" s="285"/>
      <c r="F143" s="285"/>
      <c r="G143" s="285"/>
      <c r="H143" s="285"/>
      <c r="I143" s="285"/>
    </row>
    <row r="144" spans="1:9" ht="51">
      <c r="A144" s="68" t="s">
        <v>68</v>
      </c>
      <c r="B144" s="68" t="s">
        <v>3</v>
      </c>
      <c r="C144" s="2" t="s">
        <v>248</v>
      </c>
      <c r="D144" s="2" t="s">
        <v>251</v>
      </c>
      <c r="E144" s="2" t="s">
        <v>249</v>
      </c>
      <c r="F144" s="2" t="s">
        <v>2</v>
      </c>
      <c r="G144" s="2" t="s">
        <v>121</v>
      </c>
      <c r="H144" s="2" t="s">
        <v>4</v>
      </c>
      <c r="I144" s="2" t="s">
        <v>122</v>
      </c>
    </row>
    <row r="145" spans="1:9" ht="20.5">
      <c r="A145" s="69">
        <v>1</v>
      </c>
      <c r="B145" s="24" t="s">
        <v>23</v>
      </c>
      <c r="C145" s="73"/>
      <c r="D145" s="73"/>
      <c r="E145" s="73"/>
      <c r="F145" s="71">
        <v>31</v>
      </c>
      <c r="G145" s="71"/>
      <c r="H145" s="21"/>
      <c r="I145" s="295" t="s">
        <v>172</v>
      </c>
    </row>
    <row r="146" spans="1:9" ht="20.5">
      <c r="A146" s="69">
        <v>2</v>
      </c>
      <c r="B146" s="24" t="s">
        <v>23</v>
      </c>
      <c r="C146" s="73"/>
      <c r="D146" s="73"/>
      <c r="E146" s="73"/>
      <c r="F146" s="71">
        <v>31</v>
      </c>
      <c r="G146" s="71"/>
      <c r="H146" s="21"/>
      <c r="I146" s="295" t="s">
        <v>173</v>
      </c>
    </row>
    <row r="147" spans="1:9" ht="20.5">
      <c r="A147" s="69">
        <v>3</v>
      </c>
      <c r="B147" s="23" t="s">
        <v>23</v>
      </c>
      <c r="C147" s="73"/>
      <c r="D147" s="73"/>
      <c r="E147" s="73"/>
      <c r="F147" s="71">
        <v>31</v>
      </c>
      <c r="G147" s="71"/>
      <c r="H147" s="21"/>
      <c r="I147" s="296" t="s">
        <v>174</v>
      </c>
    </row>
    <row r="148" spans="1:9" ht="20.5">
      <c r="A148" s="69">
        <v>4</v>
      </c>
      <c r="B148" s="23" t="s">
        <v>23</v>
      </c>
      <c r="C148" s="73"/>
      <c r="D148" s="73"/>
      <c r="E148" s="73"/>
      <c r="F148" s="71">
        <v>31</v>
      </c>
      <c r="G148" s="71"/>
      <c r="H148" s="21"/>
      <c r="I148" s="296" t="s">
        <v>174</v>
      </c>
    </row>
    <row r="149" spans="1:9" ht="20.5">
      <c r="A149" s="69">
        <v>5</v>
      </c>
      <c r="B149" s="18" t="s">
        <v>31</v>
      </c>
      <c r="C149" s="73"/>
      <c r="D149" s="73"/>
      <c r="E149" s="73"/>
      <c r="F149" s="71">
        <v>31</v>
      </c>
      <c r="G149" s="71" t="s">
        <v>8</v>
      </c>
      <c r="H149" s="21"/>
      <c r="I149" s="70" t="s">
        <v>268</v>
      </c>
    </row>
    <row r="150" spans="1:9" ht="20.5">
      <c r="A150" s="69">
        <v>6</v>
      </c>
      <c r="B150" s="24" t="s">
        <v>54</v>
      </c>
      <c r="C150" s="73"/>
      <c r="D150" s="73"/>
      <c r="E150" s="73"/>
      <c r="F150" s="71">
        <v>31</v>
      </c>
      <c r="G150" s="71"/>
      <c r="H150" s="21"/>
      <c r="I150" s="297" t="s">
        <v>176</v>
      </c>
    </row>
    <row r="151" spans="1:9" ht="20.5">
      <c r="A151" s="69">
        <v>7</v>
      </c>
      <c r="B151" s="24" t="s">
        <v>126</v>
      </c>
      <c r="C151" s="73"/>
      <c r="D151" s="73"/>
      <c r="E151" s="73"/>
      <c r="F151" s="71">
        <v>31</v>
      </c>
      <c r="G151" s="71"/>
      <c r="H151" s="21"/>
      <c r="I151" s="295" t="s">
        <v>177</v>
      </c>
    </row>
    <row r="152" spans="1:9" ht="20.5">
      <c r="A152" s="69">
        <v>8</v>
      </c>
      <c r="B152" s="24" t="s">
        <v>1156</v>
      </c>
      <c r="C152" s="73"/>
      <c r="D152" s="73"/>
      <c r="E152" s="73"/>
      <c r="F152" s="71">
        <v>31</v>
      </c>
      <c r="G152" s="71"/>
      <c r="H152" s="21"/>
      <c r="I152" s="295" t="s">
        <v>173</v>
      </c>
    </row>
    <row r="153" spans="1:9" ht="20.5">
      <c r="A153" s="69">
        <v>9</v>
      </c>
      <c r="B153" s="24" t="s">
        <v>131</v>
      </c>
      <c r="C153" s="73"/>
      <c r="D153" s="73"/>
      <c r="E153" s="73"/>
      <c r="F153" s="71">
        <v>31</v>
      </c>
      <c r="G153" s="71"/>
      <c r="H153" s="21"/>
      <c r="I153" s="295" t="s">
        <v>178</v>
      </c>
    </row>
    <row r="154" spans="1:9" ht="20.5">
      <c r="A154" s="69">
        <v>10</v>
      </c>
      <c r="B154" s="24" t="s">
        <v>23</v>
      </c>
      <c r="C154" s="73"/>
      <c r="D154" s="73"/>
      <c r="E154" s="73"/>
      <c r="F154" s="71">
        <v>31</v>
      </c>
      <c r="G154" s="71"/>
      <c r="H154" s="21"/>
      <c r="I154" s="295" t="s">
        <v>179</v>
      </c>
    </row>
    <row r="155" spans="1:9" ht="20.5">
      <c r="A155" s="69">
        <v>11</v>
      </c>
      <c r="B155" s="18" t="s">
        <v>31</v>
      </c>
      <c r="C155" s="73">
        <v>33.950000000000003</v>
      </c>
      <c r="D155" s="73">
        <v>13.6</v>
      </c>
      <c r="E155" s="73">
        <f>D155/C155</f>
        <v>0.40058910162002942</v>
      </c>
      <c r="F155" s="71">
        <v>31</v>
      </c>
      <c r="G155" s="71" t="s">
        <v>9</v>
      </c>
      <c r="H155" s="21" t="s">
        <v>384</v>
      </c>
      <c r="I155" s="76" t="s">
        <v>377</v>
      </c>
    </row>
    <row r="156" spans="1:9" ht="20.5">
      <c r="A156" s="69">
        <v>12</v>
      </c>
      <c r="B156" s="18" t="s">
        <v>31</v>
      </c>
      <c r="C156" s="73">
        <v>33.950000000000003</v>
      </c>
      <c r="D156" s="73">
        <v>13.01</v>
      </c>
      <c r="E156" s="73">
        <f>D156/C156</f>
        <v>0.3832106038291605</v>
      </c>
      <c r="F156" s="71">
        <v>31</v>
      </c>
      <c r="G156" s="71" t="s">
        <v>9</v>
      </c>
      <c r="H156" s="21" t="s">
        <v>384</v>
      </c>
      <c r="I156" s="76" t="s">
        <v>377</v>
      </c>
    </row>
    <row r="157" spans="1:9" ht="20.5">
      <c r="A157" s="69">
        <v>13</v>
      </c>
      <c r="B157" s="24" t="s">
        <v>126</v>
      </c>
      <c r="C157" s="73"/>
      <c r="D157" s="73"/>
      <c r="E157" s="73"/>
      <c r="F157" s="71">
        <v>31</v>
      </c>
      <c r="G157" s="71"/>
      <c r="H157" s="21"/>
      <c r="I157" s="295" t="s">
        <v>177</v>
      </c>
    </row>
    <row r="158" spans="1:9" ht="20.5">
      <c r="A158" s="69">
        <v>14</v>
      </c>
      <c r="B158" s="18" t="s">
        <v>31</v>
      </c>
      <c r="C158" s="73">
        <v>12.65</v>
      </c>
      <c r="D158" s="73">
        <v>4.92</v>
      </c>
      <c r="E158" s="73">
        <f>D158/C158</f>
        <v>0.38893280632411065</v>
      </c>
      <c r="F158" s="71">
        <v>31</v>
      </c>
      <c r="G158" s="71" t="s">
        <v>9</v>
      </c>
      <c r="H158" s="21" t="s">
        <v>383</v>
      </c>
      <c r="I158" s="76" t="s">
        <v>33</v>
      </c>
    </row>
    <row r="159" spans="1:9" ht="20.5">
      <c r="A159" s="69">
        <v>15</v>
      </c>
      <c r="B159" s="24" t="s">
        <v>1156</v>
      </c>
      <c r="C159" s="73"/>
      <c r="D159" s="73"/>
      <c r="E159" s="73"/>
      <c r="F159" s="71">
        <v>31</v>
      </c>
      <c r="G159" s="71"/>
      <c r="H159" s="21"/>
      <c r="I159" s="295" t="s">
        <v>180</v>
      </c>
    </row>
    <row r="160" spans="1:9" ht="20.5">
      <c r="A160" s="69">
        <v>16</v>
      </c>
      <c r="B160" s="24" t="s">
        <v>54</v>
      </c>
      <c r="C160" s="73"/>
      <c r="D160" s="73"/>
      <c r="E160" s="73"/>
      <c r="F160" s="71">
        <v>31</v>
      </c>
      <c r="G160" s="71"/>
      <c r="H160" s="21"/>
      <c r="I160" s="295" t="s">
        <v>176</v>
      </c>
    </row>
    <row r="161" spans="1:9" ht="20.5">
      <c r="A161" s="69">
        <v>17</v>
      </c>
      <c r="B161" s="18" t="s">
        <v>31</v>
      </c>
      <c r="C161" s="73">
        <v>44.99</v>
      </c>
      <c r="D161" s="73">
        <v>16.89</v>
      </c>
      <c r="E161" s="73">
        <f>D161/C161</f>
        <v>0.37541675927983997</v>
      </c>
      <c r="F161" s="71">
        <v>31</v>
      </c>
      <c r="G161" s="71" t="s">
        <v>9</v>
      </c>
      <c r="H161" s="21">
        <v>26.36</v>
      </c>
      <c r="I161" s="76" t="s">
        <v>33</v>
      </c>
    </row>
    <row r="162" spans="1:9" ht="20.5">
      <c r="A162" s="69">
        <v>18</v>
      </c>
      <c r="B162" s="23" t="s">
        <v>1205</v>
      </c>
      <c r="C162" s="73"/>
      <c r="D162" s="73"/>
      <c r="E162" s="73"/>
      <c r="F162" s="71">
        <v>31</v>
      </c>
      <c r="G162" s="71"/>
      <c r="H162" s="21"/>
      <c r="I162" s="295" t="s">
        <v>180</v>
      </c>
    </row>
    <row r="163" spans="1:9" ht="20.5">
      <c r="A163" s="83"/>
      <c r="B163" s="135"/>
      <c r="C163" s="136"/>
      <c r="D163" s="136"/>
      <c r="E163" s="136"/>
      <c r="F163" s="137"/>
      <c r="G163" s="137"/>
      <c r="H163" s="138"/>
      <c r="I163" s="135"/>
    </row>
    <row r="164" spans="1:9" s="195" customFormat="1" ht="25.5" customHeight="1">
      <c r="A164" s="285" t="s">
        <v>391</v>
      </c>
      <c r="B164" s="285"/>
      <c r="C164" s="285"/>
      <c r="D164" s="285"/>
      <c r="E164" s="285"/>
      <c r="F164" s="285"/>
      <c r="G164" s="285"/>
      <c r="H164" s="285"/>
      <c r="I164" s="285"/>
    </row>
    <row r="165" spans="1:9" ht="51">
      <c r="A165" s="68" t="s">
        <v>68</v>
      </c>
      <c r="B165" s="68" t="s">
        <v>3</v>
      </c>
      <c r="C165" s="2" t="s">
        <v>248</v>
      </c>
      <c r="D165" s="2" t="s">
        <v>251</v>
      </c>
      <c r="E165" s="2" t="s">
        <v>249</v>
      </c>
      <c r="F165" s="2" t="s">
        <v>2</v>
      </c>
      <c r="G165" s="2" t="s">
        <v>121</v>
      </c>
      <c r="H165" s="2" t="s">
        <v>4</v>
      </c>
      <c r="I165" s="2" t="s">
        <v>122</v>
      </c>
    </row>
    <row r="166" spans="1:9" ht="17">
      <c r="A166" s="69">
        <v>1</v>
      </c>
      <c r="B166" s="23" t="s">
        <v>1156</v>
      </c>
      <c r="C166" s="21"/>
      <c r="D166" s="21"/>
      <c r="E166" s="21"/>
      <c r="F166" s="11">
        <v>15</v>
      </c>
      <c r="G166" s="11"/>
      <c r="H166" s="21"/>
      <c r="I166" s="22" t="s">
        <v>181</v>
      </c>
    </row>
    <row r="167" spans="1:9" ht="17">
      <c r="A167" s="69">
        <v>2</v>
      </c>
      <c r="B167" s="18" t="s">
        <v>31</v>
      </c>
      <c r="C167" s="21">
        <v>39.479999999999997</v>
      </c>
      <c r="D167" s="21">
        <v>16.07</v>
      </c>
      <c r="E167" s="21">
        <f>D167/C167</f>
        <v>0.40704154002026344</v>
      </c>
      <c r="F167" s="11">
        <v>15</v>
      </c>
      <c r="G167" s="11" t="s">
        <v>8</v>
      </c>
      <c r="H167" s="21"/>
      <c r="I167" s="22" t="s">
        <v>7</v>
      </c>
    </row>
    <row r="168" spans="1:9" ht="17">
      <c r="A168" s="69">
        <v>3</v>
      </c>
      <c r="B168" s="22" t="s">
        <v>31</v>
      </c>
      <c r="C168" s="21">
        <v>26.36</v>
      </c>
      <c r="D168" s="21">
        <v>18.02</v>
      </c>
      <c r="E168" s="21">
        <f t="shared" ref="E168:E177" si="7">D168/C168</f>
        <v>0.6836115326251897</v>
      </c>
      <c r="F168" s="11">
        <v>15</v>
      </c>
      <c r="G168" s="11" t="s">
        <v>9</v>
      </c>
      <c r="H168" s="21" t="s">
        <v>389</v>
      </c>
      <c r="I168" s="65" t="s">
        <v>33</v>
      </c>
    </row>
    <row r="169" spans="1:9" ht="17">
      <c r="A169" s="69">
        <v>4</v>
      </c>
      <c r="B169" s="22" t="s">
        <v>31</v>
      </c>
      <c r="C169" s="21">
        <v>14.41</v>
      </c>
      <c r="D169" s="21">
        <v>4.9000000000000004</v>
      </c>
      <c r="E169" s="21">
        <f t="shared" si="7"/>
        <v>0.34004163775156143</v>
      </c>
      <c r="F169" s="11">
        <v>15</v>
      </c>
      <c r="G169" s="11" t="s">
        <v>9</v>
      </c>
      <c r="H169" s="21" t="s">
        <v>386</v>
      </c>
      <c r="I169" s="65" t="s">
        <v>33</v>
      </c>
    </row>
    <row r="170" spans="1:9" ht="17">
      <c r="A170" s="69">
        <v>5</v>
      </c>
      <c r="B170" s="18" t="s">
        <v>31</v>
      </c>
      <c r="C170" s="21">
        <v>14.41</v>
      </c>
      <c r="D170" s="21">
        <v>4.74</v>
      </c>
      <c r="E170" s="21">
        <f t="shared" si="7"/>
        <v>0.3289382373351839</v>
      </c>
      <c r="F170" s="11">
        <v>15</v>
      </c>
      <c r="G170" s="11" t="s">
        <v>9</v>
      </c>
      <c r="H170" s="21" t="s">
        <v>386</v>
      </c>
      <c r="I170" s="65" t="s">
        <v>33</v>
      </c>
    </row>
    <row r="171" spans="1:9" ht="17">
      <c r="A171" s="69">
        <v>6</v>
      </c>
      <c r="B171" s="18" t="s">
        <v>31</v>
      </c>
      <c r="C171" s="21">
        <v>14.41</v>
      </c>
      <c r="D171" s="21">
        <v>4.7</v>
      </c>
      <c r="E171" s="21">
        <f t="shared" si="7"/>
        <v>0.32616238723108953</v>
      </c>
      <c r="F171" s="11">
        <v>15</v>
      </c>
      <c r="G171" s="11" t="s">
        <v>9</v>
      </c>
      <c r="H171" s="21" t="s">
        <v>387</v>
      </c>
      <c r="I171" s="65" t="s">
        <v>33</v>
      </c>
    </row>
    <row r="172" spans="1:9" ht="17">
      <c r="A172" s="69">
        <v>7</v>
      </c>
      <c r="B172" s="18" t="s">
        <v>31</v>
      </c>
      <c r="C172" s="21">
        <v>23.44</v>
      </c>
      <c r="D172" s="21">
        <v>8.23</v>
      </c>
      <c r="E172" s="21">
        <f t="shared" si="7"/>
        <v>0.35110921501706482</v>
      </c>
      <c r="F172" s="11">
        <v>15</v>
      </c>
      <c r="G172" s="11" t="s">
        <v>9</v>
      </c>
      <c r="H172" s="21" t="s">
        <v>388</v>
      </c>
      <c r="I172" s="65" t="s">
        <v>33</v>
      </c>
    </row>
    <row r="173" spans="1:9" ht="17">
      <c r="A173" s="79">
        <v>8</v>
      </c>
      <c r="B173" s="64" t="s">
        <v>31</v>
      </c>
      <c r="C173" s="110">
        <v>39.47</v>
      </c>
      <c r="D173" s="110">
        <v>15.2</v>
      </c>
      <c r="E173" s="110">
        <f t="shared" si="7"/>
        <v>0.38510260957689385</v>
      </c>
      <c r="F173" s="11">
        <v>15</v>
      </c>
      <c r="G173" s="109" t="s">
        <v>8</v>
      </c>
      <c r="H173" s="110"/>
      <c r="I173" s="109" t="s">
        <v>117</v>
      </c>
    </row>
    <row r="174" spans="1:9" ht="17">
      <c r="A174" s="79">
        <v>9</v>
      </c>
      <c r="B174" s="64" t="s">
        <v>1125</v>
      </c>
      <c r="C174" s="110"/>
      <c r="D174" s="110"/>
      <c r="E174" s="110"/>
      <c r="F174" s="11">
        <v>15</v>
      </c>
      <c r="G174" s="109" t="s">
        <v>9</v>
      </c>
      <c r="H174" s="110"/>
      <c r="I174" s="109" t="s">
        <v>385</v>
      </c>
    </row>
    <row r="175" spans="1:9" ht="17">
      <c r="A175" s="69">
        <v>10</v>
      </c>
      <c r="B175" s="18" t="s">
        <v>31</v>
      </c>
      <c r="C175" s="21">
        <v>39.49</v>
      </c>
      <c r="D175" s="21">
        <v>14.86</v>
      </c>
      <c r="E175" s="21">
        <f t="shared" si="7"/>
        <v>0.37629779691061027</v>
      </c>
      <c r="F175" s="11">
        <v>15</v>
      </c>
      <c r="G175" s="11" t="s">
        <v>8</v>
      </c>
      <c r="H175" s="21"/>
      <c r="I175" s="22" t="s">
        <v>7</v>
      </c>
    </row>
    <row r="176" spans="1:9" ht="17">
      <c r="A176" s="69">
        <v>11</v>
      </c>
      <c r="B176" s="18" t="s">
        <v>31</v>
      </c>
      <c r="C176" s="21">
        <v>35.270000000000003</v>
      </c>
      <c r="D176" s="21">
        <v>16.579999999999998</v>
      </c>
      <c r="E176" s="21">
        <f t="shared" si="7"/>
        <v>0.47008789339381901</v>
      </c>
      <c r="F176" s="11">
        <v>15</v>
      </c>
      <c r="G176" s="11" t="s">
        <v>9</v>
      </c>
      <c r="H176" s="21" t="s">
        <v>390</v>
      </c>
      <c r="I176" s="22" t="s">
        <v>33</v>
      </c>
    </row>
    <row r="177" spans="1:9" ht="17">
      <c r="A177" s="69">
        <v>12</v>
      </c>
      <c r="B177" s="18" t="s">
        <v>31</v>
      </c>
      <c r="C177" s="18">
        <v>39.479999999999997</v>
      </c>
      <c r="D177" s="21">
        <v>16.02</v>
      </c>
      <c r="E177" s="21">
        <f t="shared" si="7"/>
        <v>0.40577507598784196</v>
      </c>
      <c r="F177" s="11">
        <v>15</v>
      </c>
      <c r="G177" s="11" t="s">
        <v>8</v>
      </c>
      <c r="H177" s="21"/>
      <c r="I177" s="22" t="s">
        <v>7</v>
      </c>
    </row>
    <row r="178" spans="1:9" ht="17">
      <c r="A178" s="69">
        <v>13</v>
      </c>
      <c r="B178" s="23" t="s">
        <v>23</v>
      </c>
      <c r="C178" s="21"/>
      <c r="D178" s="21"/>
      <c r="E178" s="21"/>
      <c r="F178" s="11">
        <v>15</v>
      </c>
      <c r="G178" s="11"/>
      <c r="H178" s="21"/>
      <c r="I178" s="23" t="s">
        <v>182</v>
      </c>
    </row>
    <row r="179" spans="1:9" ht="17">
      <c r="A179" s="69">
        <v>14</v>
      </c>
      <c r="B179" s="23" t="s">
        <v>54</v>
      </c>
      <c r="C179" s="21"/>
      <c r="D179" s="21"/>
      <c r="E179" s="21"/>
      <c r="F179" s="11">
        <v>15</v>
      </c>
      <c r="G179" s="11"/>
      <c r="H179" s="21"/>
      <c r="I179" s="23" t="s">
        <v>183</v>
      </c>
    </row>
    <row r="180" spans="1:9" ht="17">
      <c r="A180" s="69">
        <v>15</v>
      </c>
      <c r="B180" s="23" t="s">
        <v>23</v>
      </c>
      <c r="C180" s="21"/>
      <c r="D180" s="21"/>
      <c r="E180" s="21"/>
      <c r="F180" s="11">
        <v>15</v>
      </c>
      <c r="G180" s="11"/>
      <c r="H180" s="21"/>
      <c r="I180" s="23" t="s">
        <v>182</v>
      </c>
    </row>
    <row r="181" spans="1:9" ht="17">
      <c r="A181" s="69">
        <v>16</v>
      </c>
      <c r="B181" s="24" t="s">
        <v>54</v>
      </c>
      <c r="C181" s="21"/>
      <c r="D181" s="21"/>
      <c r="E181" s="21"/>
      <c r="F181" s="11">
        <v>15</v>
      </c>
      <c r="G181" s="11"/>
      <c r="H181" s="21"/>
      <c r="I181" s="23" t="s">
        <v>183</v>
      </c>
    </row>
    <row r="182" spans="1:9" ht="17">
      <c r="A182" s="69">
        <v>17</v>
      </c>
      <c r="B182" s="23" t="s">
        <v>1156</v>
      </c>
      <c r="C182" s="21"/>
      <c r="D182" s="21"/>
      <c r="E182" s="21"/>
      <c r="F182" s="11">
        <v>15</v>
      </c>
      <c r="G182" s="11"/>
      <c r="H182" s="21"/>
      <c r="I182" s="24" t="s">
        <v>184</v>
      </c>
    </row>
    <row r="183" spans="1:9" ht="17">
      <c r="A183" s="69">
        <v>18</v>
      </c>
      <c r="B183" s="24" t="s">
        <v>131</v>
      </c>
      <c r="C183" s="21"/>
      <c r="D183" s="21"/>
      <c r="E183" s="21"/>
      <c r="F183" s="11">
        <v>15</v>
      </c>
      <c r="G183" s="11"/>
      <c r="H183" s="21"/>
      <c r="I183" s="24" t="s">
        <v>185</v>
      </c>
    </row>
    <row r="184" spans="1:9" ht="20.5">
      <c r="A184" s="83"/>
      <c r="B184" s="139"/>
      <c r="C184" s="136"/>
      <c r="D184" s="136"/>
      <c r="E184" s="136"/>
      <c r="F184" s="137"/>
      <c r="G184" s="137"/>
      <c r="H184" s="138"/>
      <c r="I184" s="139"/>
    </row>
    <row r="185" spans="1:9" s="195" customFormat="1" ht="39.75" customHeight="1">
      <c r="A185" s="731" t="s">
        <v>1206</v>
      </c>
      <c r="B185" s="731"/>
      <c r="C185" s="731"/>
      <c r="D185" s="731"/>
      <c r="E185" s="731"/>
      <c r="F185" s="731"/>
      <c r="G185" s="731"/>
      <c r="H185" s="731"/>
      <c r="I185" s="731"/>
    </row>
    <row r="186" spans="1:9" ht="48" customHeight="1">
      <c r="A186" s="68" t="s">
        <v>68</v>
      </c>
      <c r="B186" s="68" t="s">
        <v>3</v>
      </c>
      <c r="C186" s="2" t="s">
        <v>118</v>
      </c>
      <c r="D186" s="2" t="s">
        <v>119</v>
      </c>
      <c r="E186" s="2" t="s">
        <v>120</v>
      </c>
      <c r="F186" s="2" t="s">
        <v>2</v>
      </c>
      <c r="G186" s="2" t="s">
        <v>121</v>
      </c>
      <c r="H186" s="2" t="s">
        <v>4</v>
      </c>
      <c r="I186" s="2" t="s">
        <v>122</v>
      </c>
    </row>
    <row r="187" spans="1:9" ht="19">
      <c r="A187" s="69">
        <v>1</v>
      </c>
      <c r="B187" s="18" t="s">
        <v>31</v>
      </c>
      <c r="C187" s="21">
        <v>13.85</v>
      </c>
      <c r="D187" s="21">
        <v>5.68</v>
      </c>
      <c r="E187" s="21">
        <f>D187/C187</f>
        <v>0.41010830324909747</v>
      </c>
      <c r="F187" s="11"/>
      <c r="G187" s="11" t="s">
        <v>692</v>
      </c>
      <c r="H187" s="21" t="s">
        <v>23</v>
      </c>
      <c r="I187" s="188" t="s">
        <v>1134</v>
      </c>
    </row>
    <row r="188" spans="1:9" ht="19">
      <c r="A188" s="69">
        <v>2</v>
      </c>
      <c r="B188" s="18" t="s">
        <v>31</v>
      </c>
      <c r="C188" s="21"/>
      <c r="D188" s="21"/>
      <c r="E188" s="21"/>
      <c r="F188" s="11"/>
      <c r="G188" s="11" t="s">
        <v>692</v>
      </c>
      <c r="H188" s="21" t="s">
        <v>23</v>
      </c>
      <c r="I188" s="188" t="s">
        <v>1134</v>
      </c>
    </row>
    <row r="189" spans="1:9" ht="19">
      <c r="A189" s="69">
        <v>3</v>
      </c>
      <c r="B189" s="18" t="s">
        <v>31</v>
      </c>
      <c r="C189" s="21">
        <v>13.85</v>
      </c>
      <c r="D189" s="21">
        <v>5.46</v>
      </c>
      <c r="E189" s="21">
        <f>D189/C189</f>
        <v>0.39422382671480144</v>
      </c>
      <c r="F189" s="11"/>
      <c r="G189" s="11" t="s">
        <v>692</v>
      </c>
      <c r="H189" s="21" t="s">
        <v>23</v>
      </c>
      <c r="I189" s="188" t="s">
        <v>1191</v>
      </c>
    </row>
    <row r="190" spans="1:9" ht="19">
      <c r="A190" s="69">
        <v>4</v>
      </c>
      <c r="B190" s="22" t="s">
        <v>31</v>
      </c>
      <c r="C190" s="21">
        <v>13.85</v>
      </c>
      <c r="D190" s="21">
        <v>5.54</v>
      </c>
      <c r="E190" s="21">
        <f>D190/C190</f>
        <v>0.4</v>
      </c>
      <c r="F190" s="11"/>
      <c r="G190" s="11" t="s">
        <v>692</v>
      </c>
      <c r="H190" s="21" t="s">
        <v>23</v>
      </c>
      <c r="I190" s="188" t="s">
        <v>1191</v>
      </c>
    </row>
    <row r="191" spans="1:9" ht="17">
      <c r="A191" s="69">
        <v>5</v>
      </c>
      <c r="B191" s="24" t="s">
        <v>124</v>
      </c>
      <c r="C191" s="21"/>
      <c r="D191" s="21"/>
      <c r="E191" s="21"/>
      <c r="F191" s="11"/>
      <c r="G191" s="11"/>
      <c r="H191" s="23"/>
      <c r="I191" s="108" t="s">
        <v>183</v>
      </c>
    </row>
    <row r="192" spans="1:9" ht="17">
      <c r="A192" s="69">
        <v>6</v>
      </c>
      <c r="B192" s="24" t="s">
        <v>124</v>
      </c>
      <c r="C192" s="21"/>
      <c r="D192" s="21"/>
      <c r="E192" s="21"/>
      <c r="F192" s="11"/>
      <c r="G192" s="11"/>
      <c r="H192" s="21"/>
      <c r="I192" s="108" t="s">
        <v>183</v>
      </c>
    </row>
    <row r="193" spans="1:9" ht="19">
      <c r="A193" s="69">
        <v>7</v>
      </c>
      <c r="B193" s="18" t="s">
        <v>31</v>
      </c>
      <c r="C193" s="21">
        <v>14.56</v>
      </c>
      <c r="D193" s="21">
        <v>5.83</v>
      </c>
      <c r="E193" s="21">
        <f t="shared" ref="E193:E204" si="8">D193/C193</f>
        <v>0.40041208791208788</v>
      </c>
      <c r="F193" s="11"/>
      <c r="G193" s="11" t="s">
        <v>9</v>
      </c>
      <c r="H193" s="289" t="s">
        <v>1207</v>
      </c>
      <c r="I193" s="188" t="s">
        <v>1192</v>
      </c>
    </row>
    <row r="194" spans="1:9" ht="19">
      <c r="A194" s="69">
        <v>8</v>
      </c>
      <c r="B194" s="18" t="s">
        <v>31</v>
      </c>
      <c r="C194" s="21">
        <v>6.32</v>
      </c>
      <c r="D194" s="21">
        <v>3.08</v>
      </c>
      <c r="E194" s="21">
        <f t="shared" si="8"/>
        <v>0.48734177215189872</v>
      </c>
      <c r="F194" s="11"/>
      <c r="G194" s="11" t="s">
        <v>9</v>
      </c>
      <c r="H194" s="289" t="s">
        <v>1207</v>
      </c>
      <c r="I194" s="188" t="s">
        <v>1192</v>
      </c>
    </row>
    <row r="195" spans="1:9" ht="19.5">
      <c r="A195" s="69">
        <v>9</v>
      </c>
      <c r="B195" s="18" t="s">
        <v>31</v>
      </c>
      <c r="C195" s="21">
        <v>6.32</v>
      </c>
      <c r="D195" s="21">
        <v>2.81</v>
      </c>
      <c r="E195" s="21">
        <f t="shared" si="8"/>
        <v>0.44462025316455694</v>
      </c>
      <c r="F195" s="11"/>
      <c r="G195" s="11" t="s">
        <v>9</v>
      </c>
      <c r="H195" s="292">
        <v>28.814900000000002</v>
      </c>
      <c r="I195" s="22" t="s">
        <v>33</v>
      </c>
    </row>
    <row r="196" spans="1:9" ht="19.5">
      <c r="A196" s="69">
        <v>10</v>
      </c>
      <c r="B196" s="18" t="s">
        <v>31</v>
      </c>
      <c r="C196" s="21">
        <v>14.65</v>
      </c>
      <c r="D196" s="21">
        <v>6.57</v>
      </c>
      <c r="E196" s="21">
        <f t="shared" si="8"/>
        <v>0.44846416382252563</v>
      </c>
      <c r="F196" s="11"/>
      <c r="G196" s="11" t="s">
        <v>9</v>
      </c>
      <c r="H196" s="292">
        <v>10.3116</v>
      </c>
      <c r="I196" s="22" t="s">
        <v>33</v>
      </c>
    </row>
    <row r="197" spans="1:9" ht="19.5">
      <c r="A197" s="69">
        <v>11</v>
      </c>
      <c r="B197" s="18" t="s">
        <v>31</v>
      </c>
      <c r="C197" s="21">
        <v>40</v>
      </c>
      <c r="D197" s="21">
        <v>15.62</v>
      </c>
      <c r="E197" s="21">
        <f t="shared" si="8"/>
        <v>0.39049999999999996</v>
      </c>
      <c r="F197" s="11"/>
      <c r="G197" s="11" t="s">
        <v>9</v>
      </c>
      <c r="H197" s="292">
        <v>7.52</v>
      </c>
      <c r="I197" s="22" t="s">
        <v>33</v>
      </c>
    </row>
    <row r="198" spans="1:9" ht="19.5">
      <c r="A198" s="69">
        <v>12</v>
      </c>
      <c r="B198" s="18" t="s">
        <v>31</v>
      </c>
      <c r="C198" s="21">
        <v>47.52</v>
      </c>
      <c r="D198" s="21">
        <v>15.91</v>
      </c>
      <c r="E198" s="21">
        <f t="shared" si="8"/>
        <v>0.33480639730639727</v>
      </c>
      <c r="F198" s="11"/>
      <c r="G198" s="11" t="s">
        <v>8</v>
      </c>
      <c r="H198" s="292"/>
      <c r="I198" s="22" t="s">
        <v>117</v>
      </c>
    </row>
    <row r="199" spans="1:9" ht="19.5">
      <c r="A199" s="69">
        <v>13</v>
      </c>
      <c r="B199" s="18" t="s">
        <v>31</v>
      </c>
      <c r="C199" s="21">
        <v>14.66</v>
      </c>
      <c r="D199" s="21">
        <v>5.79</v>
      </c>
      <c r="E199" s="21">
        <f t="shared" si="8"/>
        <v>0.39495225102319237</v>
      </c>
      <c r="F199" s="11"/>
      <c r="G199" s="11" t="s">
        <v>9</v>
      </c>
      <c r="H199" s="292">
        <v>28.806699999999999</v>
      </c>
      <c r="I199" s="22"/>
    </row>
    <row r="200" spans="1:9" ht="19.5">
      <c r="A200" s="69">
        <v>14</v>
      </c>
      <c r="B200" s="18" t="s">
        <v>31</v>
      </c>
      <c r="C200" s="21">
        <v>3.88</v>
      </c>
      <c r="D200" s="21">
        <v>1.39</v>
      </c>
      <c r="E200" s="21">
        <f t="shared" si="8"/>
        <v>0.35824742268041238</v>
      </c>
      <c r="F200" s="11"/>
      <c r="G200" s="11" t="s">
        <v>9</v>
      </c>
      <c r="H200" s="292">
        <v>28.880800000000001</v>
      </c>
      <c r="I200" s="22"/>
    </row>
    <row r="201" spans="1:9" ht="19.5">
      <c r="A201" s="69">
        <v>15</v>
      </c>
      <c r="B201" s="18" t="s">
        <v>31</v>
      </c>
      <c r="C201" s="21">
        <v>14.66</v>
      </c>
      <c r="D201" s="21">
        <v>6.9</v>
      </c>
      <c r="E201" s="21">
        <f t="shared" si="8"/>
        <v>0.470668485675307</v>
      </c>
      <c r="F201" s="11"/>
      <c r="G201" s="11" t="s">
        <v>9</v>
      </c>
      <c r="H201" s="292">
        <v>28.8108</v>
      </c>
      <c r="I201" s="22"/>
    </row>
    <row r="202" spans="1:9" ht="19.5">
      <c r="A202" s="69">
        <v>16</v>
      </c>
      <c r="B202" s="18" t="s">
        <v>31</v>
      </c>
      <c r="C202" s="21">
        <v>14.65</v>
      </c>
      <c r="D202" s="21">
        <v>5.9</v>
      </c>
      <c r="E202" s="21">
        <f t="shared" si="8"/>
        <v>0.40273037542662116</v>
      </c>
      <c r="F202" s="11"/>
      <c r="G202" s="11" t="s">
        <v>9</v>
      </c>
      <c r="H202" s="292">
        <v>28.2148</v>
      </c>
      <c r="I202" s="22"/>
    </row>
    <row r="203" spans="1:9" ht="19">
      <c r="A203" s="69">
        <v>17</v>
      </c>
      <c r="B203" s="24" t="s">
        <v>186</v>
      </c>
      <c r="C203" s="21"/>
      <c r="D203" s="21"/>
      <c r="E203" s="21"/>
      <c r="F203" s="11"/>
      <c r="G203" s="11" t="s">
        <v>692</v>
      </c>
      <c r="H203" s="21" t="s">
        <v>56</v>
      </c>
      <c r="I203" s="188" t="s">
        <v>1193</v>
      </c>
    </row>
    <row r="204" spans="1:9" ht="19">
      <c r="A204" s="69">
        <v>18</v>
      </c>
      <c r="B204" s="18" t="s">
        <v>31</v>
      </c>
      <c r="C204" s="21">
        <v>13.85</v>
      </c>
      <c r="D204" s="21">
        <v>5.83</v>
      </c>
      <c r="E204" s="21">
        <f t="shared" si="8"/>
        <v>0.42093862815884481</v>
      </c>
      <c r="F204" s="11"/>
      <c r="G204" s="11" t="s">
        <v>692</v>
      </c>
      <c r="H204" s="21" t="s">
        <v>56</v>
      </c>
      <c r="I204" s="188" t="s">
        <v>1194</v>
      </c>
    </row>
    <row r="205" spans="1:9" ht="20.5">
      <c r="A205" s="67"/>
      <c r="B205" s="67"/>
      <c r="C205" s="67"/>
      <c r="D205" s="67"/>
      <c r="E205" s="67"/>
      <c r="F205" s="67"/>
      <c r="G205" s="67"/>
      <c r="H205" s="67"/>
      <c r="I205" s="82"/>
    </row>
    <row r="206" spans="1:9" s="195" customFormat="1" ht="29.25" customHeight="1">
      <c r="A206" s="285" t="s">
        <v>395</v>
      </c>
      <c r="B206" s="285"/>
      <c r="C206" s="285"/>
      <c r="D206" s="285"/>
      <c r="E206" s="285"/>
      <c r="F206" s="285"/>
      <c r="G206" s="285"/>
      <c r="H206" s="285"/>
      <c r="I206" s="285"/>
    </row>
    <row r="207" spans="1:9" ht="51">
      <c r="A207" s="68" t="s">
        <v>68</v>
      </c>
      <c r="B207" s="68" t="s">
        <v>3</v>
      </c>
      <c r="C207" s="2" t="s">
        <v>118</v>
      </c>
      <c r="D207" s="2" t="s">
        <v>251</v>
      </c>
      <c r="E207" s="2" t="s">
        <v>249</v>
      </c>
      <c r="F207" s="2" t="s">
        <v>2</v>
      </c>
      <c r="G207" s="2" t="s">
        <v>121</v>
      </c>
      <c r="H207" s="2" t="s">
        <v>4</v>
      </c>
      <c r="I207" s="2" t="s">
        <v>122</v>
      </c>
    </row>
    <row r="208" spans="1:9" ht="20.5">
      <c r="A208" s="69">
        <v>1</v>
      </c>
      <c r="B208" s="297" t="s">
        <v>187</v>
      </c>
      <c r="C208" s="73"/>
      <c r="D208" s="73"/>
      <c r="E208" s="73"/>
      <c r="F208" s="71">
        <v>11</v>
      </c>
      <c r="G208" s="71"/>
      <c r="H208" s="73"/>
      <c r="I208" s="23" t="s">
        <v>176</v>
      </c>
    </row>
    <row r="209" spans="1:9" ht="20.5">
      <c r="A209" s="69">
        <v>2</v>
      </c>
      <c r="B209" s="297" t="s">
        <v>187</v>
      </c>
      <c r="C209" s="73"/>
      <c r="D209" s="73"/>
      <c r="E209" s="73"/>
      <c r="F209" s="71">
        <v>11</v>
      </c>
      <c r="G209" s="71"/>
      <c r="H209" s="73"/>
      <c r="I209" s="23" t="s">
        <v>176</v>
      </c>
    </row>
    <row r="210" spans="1:9" ht="20.5">
      <c r="A210" s="69">
        <v>3</v>
      </c>
      <c r="B210" s="297" t="s">
        <v>187</v>
      </c>
      <c r="C210" s="73"/>
      <c r="D210" s="73"/>
      <c r="E210" s="73"/>
      <c r="F210" s="71">
        <v>11</v>
      </c>
      <c r="G210" s="71"/>
      <c r="H210" s="72"/>
      <c r="I210" s="108" t="s">
        <v>183</v>
      </c>
    </row>
    <row r="211" spans="1:9" ht="20.5">
      <c r="A211" s="69">
        <v>4</v>
      </c>
      <c r="B211" s="76" t="s">
        <v>31</v>
      </c>
      <c r="C211" s="73">
        <v>22.75</v>
      </c>
      <c r="D211" s="73">
        <v>8.4700000000000006</v>
      </c>
      <c r="E211" s="73">
        <f>D211/C211</f>
        <v>0.37230769230769234</v>
      </c>
      <c r="F211" s="71">
        <v>11</v>
      </c>
      <c r="G211" s="71" t="s">
        <v>8</v>
      </c>
      <c r="H211" s="72"/>
      <c r="I211" s="65" t="s">
        <v>7</v>
      </c>
    </row>
    <row r="212" spans="1:9" ht="20.5">
      <c r="A212" s="69">
        <v>5</v>
      </c>
      <c r="B212" s="297" t="s">
        <v>187</v>
      </c>
      <c r="C212" s="73"/>
      <c r="D212" s="73"/>
      <c r="E212" s="73"/>
      <c r="F212" s="71">
        <v>11</v>
      </c>
      <c r="G212" s="71"/>
      <c r="H212" s="72"/>
      <c r="I212" s="108" t="s">
        <v>183</v>
      </c>
    </row>
    <row r="213" spans="1:9" ht="20.5">
      <c r="A213" s="69">
        <v>6</v>
      </c>
      <c r="B213" s="70" t="s">
        <v>31</v>
      </c>
      <c r="C213" s="73">
        <v>2.52</v>
      </c>
      <c r="D213" s="73">
        <v>1.31</v>
      </c>
      <c r="E213" s="73">
        <f>D213/C213</f>
        <v>0.51984126984126988</v>
      </c>
      <c r="F213" s="71">
        <v>11</v>
      </c>
      <c r="G213" s="71" t="s">
        <v>9</v>
      </c>
      <c r="H213" s="73">
        <v>20.25</v>
      </c>
      <c r="I213" s="22" t="s">
        <v>33</v>
      </c>
    </row>
    <row r="214" spans="1:9" ht="20.5">
      <c r="A214" s="69">
        <v>7</v>
      </c>
      <c r="B214" s="297" t="s">
        <v>1205</v>
      </c>
      <c r="C214" s="73"/>
      <c r="D214" s="73"/>
      <c r="E214" s="73"/>
      <c r="F214" s="71">
        <v>11</v>
      </c>
      <c r="G214" s="71"/>
      <c r="H214" s="73"/>
      <c r="I214" s="23" t="s">
        <v>188</v>
      </c>
    </row>
    <row r="215" spans="1:9" ht="20.5">
      <c r="A215" s="69">
        <v>8</v>
      </c>
      <c r="B215" s="297" t="s">
        <v>1205</v>
      </c>
      <c r="C215" s="73"/>
      <c r="D215" s="73"/>
      <c r="E215" s="73"/>
      <c r="F215" s="71">
        <v>11</v>
      </c>
      <c r="G215" s="71"/>
      <c r="H215" s="73"/>
      <c r="I215" s="23" t="s">
        <v>188</v>
      </c>
    </row>
    <row r="216" spans="1:9" ht="20.5">
      <c r="A216" s="69">
        <v>9</v>
      </c>
      <c r="B216" s="297" t="s">
        <v>23</v>
      </c>
      <c r="C216" s="73"/>
      <c r="D216" s="73"/>
      <c r="E216" s="73"/>
      <c r="F216" s="71">
        <v>11</v>
      </c>
      <c r="G216" s="71"/>
      <c r="H216" s="73"/>
      <c r="I216" s="23" t="s">
        <v>189</v>
      </c>
    </row>
    <row r="217" spans="1:9" ht="20.5">
      <c r="A217" s="69">
        <v>10</v>
      </c>
      <c r="B217" s="70" t="s">
        <v>31</v>
      </c>
      <c r="C217" s="73">
        <v>3.47</v>
      </c>
      <c r="D217" s="73">
        <v>1.19</v>
      </c>
      <c r="E217" s="73">
        <f>D217/C217</f>
        <v>0.34293948126801149</v>
      </c>
      <c r="F217" s="71">
        <v>11</v>
      </c>
      <c r="G217" s="71" t="s">
        <v>9</v>
      </c>
      <c r="H217" s="73">
        <v>19.28</v>
      </c>
      <c r="I217" s="22" t="s">
        <v>33</v>
      </c>
    </row>
    <row r="218" spans="1:9" ht="20.5">
      <c r="A218" s="69">
        <v>11</v>
      </c>
      <c r="B218" s="70" t="s">
        <v>31</v>
      </c>
      <c r="C218" s="73">
        <v>3.47</v>
      </c>
      <c r="D218" s="73">
        <v>1.73</v>
      </c>
      <c r="E218" s="73">
        <f>D218/C218</f>
        <v>0.49855907780979825</v>
      </c>
      <c r="F218" s="71">
        <v>11</v>
      </c>
      <c r="G218" s="71" t="s">
        <v>9</v>
      </c>
      <c r="H218" s="73">
        <v>19.28</v>
      </c>
      <c r="I218" s="22" t="s">
        <v>33</v>
      </c>
    </row>
    <row r="219" spans="1:9" ht="20.5">
      <c r="A219" s="69">
        <v>12</v>
      </c>
      <c r="B219" s="297" t="s">
        <v>23</v>
      </c>
      <c r="C219" s="73"/>
      <c r="D219" s="73"/>
      <c r="E219" s="73"/>
      <c r="F219" s="71">
        <v>11</v>
      </c>
      <c r="G219" s="71"/>
      <c r="H219" s="73"/>
      <c r="I219" s="23" t="s">
        <v>189</v>
      </c>
    </row>
    <row r="220" spans="1:9" ht="20.5">
      <c r="A220" s="69">
        <v>13</v>
      </c>
      <c r="B220" s="297" t="s">
        <v>62</v>
      </c>
      <c r="C220" s="73"/>
      <c r="D220" s="73"/>
      <c r="E220" s="73"/>
      <c r="F220" s="71">
        <v>11</v>
      </c>
      <c r="G220" s="71"/>
      <c r="H220" s="73"/>
      <c r="I220" s="23" t="s">
        <v>190</v>
      </c>
    </row>
    <row r="221" spans="1:9" ht="20.5">
      <c r="A221" s="69">
        <v>14</v>
      </c>
      <c r="B221" s="297" t="s">
        <v>62</v>
      </c>
      <c r="C221" s="73"/>
      <c r="D221" s="73"/>
      <c r="E221" s="73"/>
      <c r="F221" s="71">
        <v>11</v>
      </c>
      <c r="G221" s="71"/>
      <c r="H221" s="73"/>
      <c r="I221" s="23" t="s">
        <v>190</v>
      </c>
    </row>
    <row r="222" spans="1:9" ht="20.5">
      <c r="A222" s="69">
        <v>15</v>
      </c>
      <c r="B222" s="297" t="s">
        <v>1208</v>
      </c>
      <c r="C222" s="73"/>
      <c r="D222" s="73"/>
      <c r="E222" s="73"/>
      <c r="F222" s="71">
        <v>11</v>
      </c>
      <c r="G222" s="71"/>
      <c r="H222" s="73"/>
      <c r="I222" s="23" t="s">
        <v>184</v>
      </c>
    </row>
    <row r="223" spans="1:9" ht="20.5">
      <c r="A223" s="69">
        <v>16</v>
      </c>
      <c r="B223" s="297" t="s">
        <v>23</v>
      </c>
      <c r="C223" s="73"/>
      <c r="D223" s="73"/>
      <c r="E223" s="73"/>
      <c r="F223" s="71">
        <v>11</v>
      </c>
      <c r="G223" s="71"/>
      <c r="H223" s="73"/>
      <c r="I223" s="23" t="s">
        <v>191</v>
      </c>
    </row>
    <row r="224" spans="1:9" ht="20.5">
      <c r="A224" s="69">
        <v>17</v>
      </c>
      <c r="B224" s="297" t="s">
        <v>131</v>
      </c>
      <c r="C224" s="73"/>
      <c r="D224" s="73"/>
      <c r="E224" s="73"/>
      <c r="F224" s="71">
        <v>11</v>
      </c>
      <c r="G224" s="71"/>
      <c r="H224" s="73"/>
      <c r="I224" s="23" t="s">
        <v>192</v>
      </c>
    </row>
    <row r="225" spans="1:9" ht="20.5">
      <c r="A225" s="69">
        <v>18</v>
      </c>
      <c r="B225" s="297" t="s">
        <v>23</v>
      </c>
      <c r="C225" s="73"/>
      <c r="D225" s="73"/>
      <c r="E225" s="73"/>
      <c r="F225" s="71">
        <v>11</v>
      </c>
      <c r="G225" s="71"/>
      <c r="H225" s="73"/>
      <c r="I225" s="23" t="s">
        <v>191</v>
      </c>
    </row>
    <row r="226" spans="1:9" ht="20.5">
      <c r="A226" s="67"/>
      <c r="B226" s="67"/>
      <c r="C226" s="67"/>
      <c r="D226" s="67"/>
      <c r="E226" s="67"/>
      <c r="F226" s="67"/>
      <c r="G226" s="67"/>
      <c r="H226" s="67"/>
      <c r="I226" s="82"/>
    </row>
    <row r="227" spans="1:9" s="195" customFormat="1" ht="33" customHeight="1">
      <c r="A227" s="285" t="s">
        <v>396</v>
      </c>
      <c r="B227" s="285"/>
      <c r="C227" s="285"/>
      <c r="D227" s="285"/>
      <c r="E227" s="285"/>
      <c r="F227" s="285"/>
      <c r="G227" s="285"/>
      <c r="H227" s="285"/>
      <c r="I227" s="285"/>
    </row>
    <row r="228" spans="1:9" ht="51">
      <c r="A228" s="68" t="s">
        <v>68</v>
      </c>
      <c r="B228" s="68" t="s">
        <v>3</v>
      </c>
      <c r="C228" s="2" t="s">
        <v>118</v>
      </c>
      <c r="D228" s="2" t="s">
        <v>119</v>
      </c>
      <c r="E228" s="2" t="s">
        <v>120</v>
      </c>
      <c r="F228" s="2" t="s">
        <v>2</v>
      </c>
      <c r="G228" s="2" t="s">
        <v>121</v>
      </c>
      <c r="H228" s="2" t="s">
        <v>4</v>
      </c>
      <c r="I228" s="2" t="s">
        <v>122</v>
      </c>
    </row>
    <row r="229" spans="1:9" ht="20.5">
      <c r="A229" s="69">
        <v>1</v>
      </c>
      <c r="B229" s="297" t="s">
        <v>62</v>
      </c>
      <c r="C229" s="73"/>
      <c r="D229" s="73"/>
      <c r="E229" s="73"/>
      <c r="F229" s="71">
        <v>8</v>
      </c>
      <c r="G229" s="71"/>
      <c r="H229" s="21"/>
      <c r="I229" s="23" t="s">
        <v>193</v>
      </c>
    </row>
    <row r="230" spans="1:9" ht="20.5">
      <c r="A230" s="69">
        <v>2</v>
      </c>
      <c r="B230" s="297" t="s">
        <v>1156</v>
      </c>
      <c r="C230" s="73"/>
      <c r="D230" s="73"/>
      <c r="E230" s="73"/>
      <c r="F230" s="71">
        <v>8</v>
      </c>
      <c r="G230" s="71"/>
      <c r="H230" s="21"/>
      <c r="I230" s="23" t="s">
        <v>194</v>
      </c>
    </row>
    <row r="231" spans="1:9" ht="20.5">
      <c r="A231" s="69">
        <v>3</v>
      </c>
      <c r="B231" s="297" t="s">
        <v>1156</v>
      </c>
      <c r="C231" s="73"/>
      <c r="D231" s="73"/>
      <c r="E231" s="73"/>
      <c r="F231" s="71">
        <v>8</v>
      </c>
      <c r="G231" s="71"/>
      <c r="H231" s="22"/>
      <c r="I231" s="23" t="s">
        <v>195</v>
      </c>
    </row>
    <row r="232" spans="1:9" ht="20.5">
      <c r="A232" s="69">
        <v>4</v>
      </c>
      <c r="B232" s="76" t="s">
        <v>31</v>
      </c>
      <c r="C232" s="73">
        <v>7.64</v>
      </c>
      <c r="D232" s="73">
        <v>4.5599999999999996</v>
      </c>
      <c r="E232" s="73">
        <f>D232/C232</f>
        <v>0.59685863874345546</v>
      </c>
      <c r="F232" s="71">
        <v>8</v>
      </c>
      <c r="G232" s="71" t="s">
        <v>692</v>
      </c>
      <c r="H232" s="23" t="s">
        <v>393</v>
      </c>
      <c r="I232" s="65" t="s">
        <v>377</v>
      </c>
    </row>
    <row r="233" spans="1:9" ht="20.5">
      <c r="A233" s="69">
        <v>5</v>
      </c>
      <c r="B233" s="76" t="s">
        <v>31</v>
      </c>
      <c r="C233" s="73">
        <v>2.97</v>
      </c>
      <c r="D233" s="73">
        <v>1.07</v>
      </c>
      <c r="E233" s="73">
        <f t="shared" ref="E233:E234" si="9">D233/C233</f>
        <v>0.36026936026936024</v>
      </c>
      <c r="F233" s="71">
        <v>8</v>
      </c>
      <c r="G233" s="71" t="s">
        <v>692</v>
      </c>
      <c r="H233" s="25" t="s">
        <v>394</v>
      </c>
      <c r="I233" s="65" t="s">
        <v>377</v>
      </c>
    </row>
    <row r="234" spans="1:9" ht="20.5">
      <c r="A234" s="69">
        <v>6</v>
      </c>
      <c r="B234" s="70" t="s">
        <v>31</v>
      </c>
      <c r="C234" s="73">
        <v>2.97</v>
      </c>
      <c r="D234" s="73">
        <v>1.1299999999999999</v>
      </c>
      <c r="E234" s="73">
        <f t="shared" si="9"/>
        <v>0.3804713804713804</v>
      </c>
      <c r="F234" s="71">
        <v>8</v>
      </c>
      <c r="G234" s="71" t="s">
        <v>692</v>
      </c>
      <c r="H234" s="21"/>
      <c r="I234" s="65" t="s">
        <v>377</v>
      </c>
    </row>
    <row r="235" spans="1:9" ht="20.5">
      <c r="A235" s="69">
        <v>7</v>
      </c>
      <c r="B235" s="297" t="s">
        <v>62</v>
      </c>
      <c r="C235" s="73"/>
      <c r="D235" s="73"/>
      <c r="E235" s="73"/>
      <c r="F235" s="71">
        <v>8</v>
      </c>
      <c r="G235" s="71"/>
      <c r="H235" s="21"/>
      <c r="I235" s="23" t="s">
        <v>193</v>
      </c>
    </row>
    <row r="236" spans="1:9" ht="20.5">
      <c r="A236" s="69">
        <v>8</v>
      </c>
      <c r="B236" s="297" t="s">
        <v>1156</v>
      </c>
      <c r="C236" s="73"/>
      <c r="D236" s="73"/>
      <c r="E236" s="73"/>
      <c r="F236" s="71">
        <v>8</v>
      </c>
      <c r="G236" s="71"/>
      <c r="H236" s="22"/>
      <c r="I236" s="23" t="s">
        <v>194</v>
      </c>
    </row>
    <row r="237" spans="1:9" ht="20.5">
      <c r="A237" s="153"/>
      <c r="B237" s="153"/>
      <c r="C237" s="153"/>
      <c r="D237" s="153"/>
      <c r="E237" s="153"/>
      <c r="F237" s="153"/>
      <c r="G237" s="153"/>
      <c r="H237" s="153"/>
      <c r="I237" s="154"/>
    </row>
    <row r="238" spans="1:9" ht="18.5">
      <c r="A238" s="140" t="s">
        <v>397</v>
      </c>
      <c r="B238" s="140"/>
      <c r="C238" s="140"/>
      <c r="D238" s="140"/>
      <c r="E238" s="140"/>
      <c r="F238" s="140"/>
      <c r="G238" s="140"/>
      <c r="H238" s="140"/>
      <c r="I238" s="140"/>
    </row>
    <row r="239" spans="1:9" ht="51">
      <c r="A239" s="68" t="s">
        <v>68</v>
      </c>
      <c r="B239" s="68" t="s">
        <v>3</v>
      </c>
      <c r="C239" s="2" t="s">
        <v>118</v>
      </c>
      <c r="D239" s="2" t="s">
        <v>119</v>
      </c>
      <c r="E239" s="2" t="s">
        <v>120</v>
      </c>
      <c r="F239" s="2" t="s">
        <v>2</v>
      </c>
      <c r="G239" s="2" t="s">
        <v>121</v>
      </c>
      <c r="H239" s="2" t="s">
        <v>4</v>
      </c>
      <c r="I239" s="2" t="s">
        <v>122</v>
      </c>
    </row>
    <row r="240" spans="1:9" ht="20.5">
      <c r="A240" s="69">
        <v>1</v>
      </c>
      <c r="B240" s="298" t="s">
        <v>62</v>
      </c>
      <c r="C240" s="73"/>
      <c r="D240" s="73"/>
      <c r="E240" s="73"/>
      <c r="F240" s="71">
        <v>11</v>
      </c>
      <c r="G240" s="71"/>
      <c r="H240" s="73"/>
      <c r="I240" s="23" t="s">
        <v>193</v>
      </c>
    </row>
    <row r="241" spans="1:9" ht="20.5">
      <c r="A241" s="69">
        <v>2</v>
      </c>
      <c r="B241" s="298" t="s">
        <v>1156</v>
      </c>
      <c r="C241" s="73"/>
      <c r="D241" s="73"/>
      <c r="E241" s="73"/>
      <c r="F241" s="71">
        <v>11</v>
      </c>
      <c r="G241" s="71"/>
      <c r="H241" s="73"/>
      <c r="I241" s="23" t="s">
        <v>194</v>
      </c>
    </row>
    <row r="242" spans="1:9" ht="20.5">
      <c r="A242" s="69">
        <v>3</v>
      </c>
      <c r="B242" s="298" t="s">
        <v>131</v>
      </c>
      <c r="C242" s="73"/>
      <c r="D242" s="73"/>
      <c r="E242" s="73"/>
      <c r="F242" s="71">
        <v>11</v>
      </c>
      <c r="G242" s="71"/>
      <c r="H242" s="72"/>
      <c r="I242" s="23" t="s">
        <v>196</v>
      </c>
    </row>
    <row r="243" spans="1:9" ht="20.5">
      <c r="A243" s="69">
        <v>4</v>
      </c>
      <c r="B243" s="299" t="s">
        <v>23</v>
      </c>
      <c r="C243" s="73"/>
      <c r="D243" s="73"/>
      <c r="E243" s="73"/>
      <c r="F243" s="71">
        <v>11</v>
      </c>
      <c r="G243" s="71"/>
      <c r="H243" s="72"/>
      <c r="I243" s="108" t="s">
        <v>191</v>
      </c>
    </row>
    <row r="244" spans="1:9" ht="20.5">
      <c r="A244" s="69">
        <v>5</v>
      </c>
      <c r="B244" s="159" t="s">
        <v>31</v>
      </c>
      <c r="C244" s="73">
        <v>19.28</v>
      </c>
      <c r="D244" s="73">
        <v>6.95</v>
      </c>
      <c r="E244" s="73">
        <f>D244/C244</f>
        <v>0.36047717842323651</v>
      </c>
      <c r="F244" s="71">
        <v>11</v>
      </c>
      <c r="G244" s="71" t="s">
        <v>9</v>
      </c>
      <c r="H244" s="141">
        <v>3.47</v>
      </c>
      <c r="I244" s="18" t="s">
        <v>33</v>
      </c>
    </row>
    <row r="245" spans="1:9" ht="20.5">
      <c r="A245" s="69">
        <v>6</v>
      </c>
      <c r="B245" s="158" t="s">
        <v>31</v>
      </c>
      <c r="C245" s="73">
        <v>22.75</v>
      </c>
      <c r="D245" s="73">
        <v>8.39</v>
      </c>
      <c r="E245" s="73">
        <f>D245/C245</f>
        <v>0.3687912087912088</v>
      </c>
      <c r="F245" s="71">
        <v>11</v>
      </c>
      <c r="G245" s="71" t="s">
        <v>8</v>
      </c>
      <c r="H245" s="73"/>
      <c r="I245" s="22" t="s">
        <v>7</v>
      </c>
    </row>
    <row r="246" spans="1:9" ht="20.5">
      <c r="A246" s="69">
        <v>7</v>
      </c>
      <c r="B246" s="298" t="s">
        <v>23</v>
      </c>
      <c r="C246" s="73"/>
      <c r="D246" s="73"/>
      <c r="E246" s="73"/>
      <c r="F246" s="71">
        <v>11</v>
      </c>
      <c r="G246" s="71"/>
      <c r="H246" s="73"/>
      <c r="I246" s="108" t="s">
        <v>191</v>
      </c>
    </row>
    <row r="247" spans="1:9" ht="20.5">
      <c r="A247" s="69">
        <v>8</v>
      </c>
      <c r="B247" s="298" t="s">
        <v>1156</v>
      </c>
      <c r="C247" s="73"/>
      <c r="D247" s="73"/>
      <c r="E247" s="73"/>
      <c r="F247" s="71">
        <v>11</v>
      </c>
      <c r="G247" s="71"/>
      <c r="H247" s="72"/>
      <c r="I247" s="23" t="s">
        <v>195</v>
      </c>
    </row>
    <row r="248" spans="1:9" s="157" customFormat="1" ht="20.5">
      <c r="A248" s="83"/>
      <c r="B248" s="139"/>
      <c r="C248" s="136"/>
      <c r="D248" s="136"/>
      <c r="E248" s="136"/>
      <c r="F248" s="137"/>
      <c r="G248" s="137"/>
      <c r="H248" s="138"/>
      <c r="I248" s="118"/>
    </row>
    <row r="249" spans="1:9" s="195" customFormat="1" ht="30.75" customHeight="1">
      <c r="A249" s="285" t="s">
        <v>398</v>
      </c>
      <c r="B249" s="285"/>
      <c r="C249" s="285"/>
      <c r="D249" s="285"/>
      <c r="E249" s="285"/>
      <c r="F249" s="285"/>
      <c r="G249" s="285"/>
      <c r="H249" s="285"/>
      <c r="I249" s="285"/>
    </row>
    <row r="250" spans="1:9" ht="51">
      <c r="A250" s="68" t="s">
        <v>68</v>
      </c>
      <c r="B250" s="68" t="s">
        <v>3</v>
      </c>
      <c r="C250" s="2" t="s">
        <v>118</v>
      </c>
      <c r="D250" s="2" t="s">
        <v>119</v>
      </c>
      <c r="E250" s="2" t="s">
        <v>120</v>
      </c>
      <c r="F250" s="2" t="s">
        <v>2</v>
      </c>
      <c r="G250" s="2" t="s">
        <v>121</v>
      </c>
      <c r="H250" s="2" t="s">
        <v>4</v>
      </c>
      <c r="I250" s="2" t="s">
        <v>122</v>
      </c>
    </row>
    <row r="251" spans="1:9" ht="17">
      <c r="A251" s="69">
        <v>1</v>
      </c>
      <c r="B251" s="24" t="s">
        <v>62</v>
      </c>
      <c r="C251" s="21"/>
      <c r="D251" s="21"/>
      <c r="E251" s="21"/>
      <c r="F251" s="71">
        <v>8</v>
      </c>
      <c r="G251" s="71"/>
      <c r="H251" s="21"/>
      <c r="I251" s="22" t="s">
        <v>193</v>
      </c>
    </row>
    <row r="252" spans="1:9" ht="17.5">
      <c r="A252" s="69">
        <v>2</v>
      </c>
      <c r="B252" s="298" t="s">
        <v>1156</v>
      </c>
      <c r="C252" s="21"/>
      <c r="D252" s="21"/>
      <c r="E252" s="21"/>
      <c r="F252" s="71">
        <v>8</v>
      </c>
      <c r="G252" s="71"/>
      <c r="H252" s="21"/>
      <c r="I252" s="22" t="s">
        <v>194</v>
      </c>
    </row>
    <row r="253" spans="1:9" ht="17.5">
      <c r="A253" s="69">
        <v>3</v>
      </c>
      <c r="B253" s="298" t="s">
        <v>1156</v>
      </c>
      <c r="C253" s="21"/>
      <c r="D253" s="21"/>
      <c r="E253" s="21"/>
      <c r="F253" s="71">
        <v>8</v>
      </c>
      <c r="G253" s="71"/>
      <c r="H253" s="23"/>
      <c r="I253" s="22" t="s">
        <v>195</v>
      </c>
    </row>
    <row r="254" spans="1:9" ht="17">
      <c r="A254" s="69">
        <v>4</v>
      </c>
      <c r="B254" s="22" t="s">
        <v>31</v>
      </c>
      <c r="C254" s="21">
        <v>7.64</v>
      </c>
      <c r="D254" s="21">
        <v>4.5599999999999996</v>
      </c>
      <c r="E254" s="21">
        <f>D254/C254</f>
        <v>0.59685863874345546</v>
      </c>
      <c r="F254" s="71">
        <v>8</v>
      </c>
      <c r="G254" s="71" t="s">
        <v>692</v>
      </c>
      <c r="H254" s="22" t="s">
        <v>23</v>
      </c>
      <c r="I254" s="65" t="s">
        <v>377</v>
      </c>
    </row>
    <row r="255" spans="1:9" ht="17">
      <c r="A255" s="69">
        <v>5</v>
      </c>
      <c r="B255" s="22" t="s">
        <v>31</v>
      </c>
      <c r="C255" s="21">
        <v>2.97</v>
      </c>
      <c r="D255" s="21">
        <v>1.07</v>
      </c>
      <c r="E255" s="21">
        <f t="shared" ref="E255:E256" si="10">D255/C255</f>
        <v>0.36026936026936024</v>
      </c>
      <c r="F255" s="71">
        <v>8</v>
      </c>
      <c r="G255" s="71" t="s">
        <v>692</v>
      </c>
      <c r="H255" s="22" t="s">
        <v>23</v>
      </c>
      <c r="I255" s="65" t="s">
        <v>377</v>
      </c>
    </row>
    <row r="256" spans="1:9" ht="17">
      <c r="A256" s="69">
        <v>6</v>
      </c>
      <c r="B256" s="18" t="s">
        <v>31</v>
      </c>
      <c r="C256" s="21">
        <v>2.97</v>
      </c>
      <c r="D256" s="21">
        <v>1.1299999999999999</v>
      </c>
      <c r="E256" s="21">
        <f t="shared" si="10"/>
        <v>0.3804713804713804</v>
      </c>
      <c r="F256" s="71">
        <v>8</v>
      </c>
      <c r="G256" s="71" t="s">
        <v>9</v>
      </c>
      <c r="H256" s="22" t="s">
        <v>399</v>
      </c>
      <c r="I256" s="65" t="s">
        <v>33</v>
      </c>
    </row>
    <row r="257" spans="1:9" ht="17">
      <c r="A257" s="69">
        <v>7</v>
      </c>
      <c r="B257" s="24" t="s">
        <v>62</v>
      </c>
      <c r="C257" s="21"/>
      <c r="D257" s="21"/>
      <c r="E257" s="21"/>
      <c r="F257" s="71">
        <v>8</v>
      </c>
      <c r="G257" s="71"/>
      <c r="H257" s="21"/>
      <c r="I257" s="22" t="s">
        <v>193</v>
      </c>
    </row>
    <row r="258" spans="1:9" ht="17.5">
      <c r="A258" s="69">
        <v>8</v>
      </c>
      <c r="B258" s="298" t="s">
        <v>1156</v>
      </c>
      <c r="C258" s="21"/>
      <c r="D258" s="21"/>
      <c r="E258" s="21"/>
      <c r="F258" s="71">
        <v>8</v>
      </c>
      <c r="G258" s="71"/>
      <c r="H258" s="23"/>
      <c r="I258" s="22" t="s">
        <v>194</v>
      </c>
    </row>
    <row r="259" spans="1:9" ht="17">
      <c r="A259" s="83"/>
      <c r="B259" s="84"/>
      <c r="C259" s="85"/>
      <c r="D259" s="85"/>
      <c r="E259" s="85"/>
      <c r="F259" s="137"/>
      <c r="G259" s="137"/>
      <c r="H259" s="87"/>
      <c r="I259" s="118"/>
    </row>
    <row r="260" spans="1:9" ht="17">
      <c r="A260" s="83"/>
      <c r="B260" s="84"/>
      <c r="C260" s="85"/>
      <c r="D260" s="85"/>
      <c r="E260" s="85"/>
      <c r="F260" s="137"/>
      <c r="G260" s="137"/>
      <c r="H260" s="87"/>
      <c r="I260" s="118"/>
    </row>
    <row r="261" spans="1:9" s="195" customFormat="1" ht="37.5" customHeight="1">
      <c r="A261" s="285" t="s">
        <v>400</v>
      </c>
      <c r="B261" s="285"/>
      <c r="C261" s="285"/>
      <c r="D261" s="285"/>
      <c r="E261" s="285"/>
      <c r="F261" s="285"/>
      <c r="G261" s="285"/>
      <c r="H261" s="285"/>
      <c r="I261" s="285"/>
    </row>
    <row r="262" spans="1:9" ht="51">
      <c r="A262" s="68" t="s">
        <v>68</v>
      </c>
      <c r="B262" s="68" t="s">
        <v>3</v>
      </c>
      <c r="C262" s="2" t="s">
        <v>118</v>
      </c>
      <c r="D262" s="2" t="s">
        <v>119</v>
      </c>
      <c r="E262" s="2" t="s">
        <v>120</v>
      </c>
      <c r="F262" s="2" t="s">
        <v>2</v>
      </c>
      <c r="G262" s="2" t="s">
        <v>121</v>
      </c>
      <c r="H262" s="2" t="s">
        <v>4</v>
      </c>
      <c r="I262" s="2" t="s">
        <v>122</v>
      </c>
    </row>
    <row r="263" spans="1:9" ht="20.5">
      <c r="A263" s="69">
        <v>1</v>
      </c>
      <c r="B263" s="24" t="s">
        <v>1205</v>
      </c>
      <c r="C263" s="21"/>
      <c r="D263" s="21"/>
      <c r="E263" s="21"/>
      <c r="F263" s="11">
        <v>49</v>
      </c>
      <c r="G263" s="71"/>
      <c r="H263" s="73"/>
      <c r="I263" s="23" t="s">
        <v>197</v>
      </c>
    </row>
    <row r="264" spans="1:9" ht="20.5">
      <c r="A264" s="69">
        <v>2</v>
      </c>
      <c r="B264" s="24" t="s">
        <v>1205</v>
      </c>
      <c r="C264" s="21"/>
      <c r="D264" s="21"/>
      <c r="E264" s="21"/>
      <c r="F264" s="11">
        <v>49</v>
      </c>
      <c r="G264" s="71"/>
      <c r="H264" s="73"/>
      <c r="I264" s="23" t="s">
        <v>197</v>
      </c>
    </row>
    <row r="265" spans="1:9" ht="19.5">
      <c r="A265" s="69">
        <v>3</v>
      </c>
      <c r="B265" s="23" t="s">
        <v>131</v>
      </c>
      <c r="C265" s="21"/>
      <c r="D265" s="21"/>
      <c r="E265" s="21"/>
      <c r="F265" s="11">
        <v>49</v>
      </c>
      <c r="G265" s="71"/>
      <c r="H265" s="141"/>
      <c r="I265" s="108" t="s">
        <v>198</v>
      </c>
    </row>
    <row r="266" spans="1:9" ht="19.5">
      <c r="A266" s="69">
        <v>4</v>
      </c>
      <c r="B266" s="22" t="s">
        <v>31</v>
      </c>
      <c r="C266" s="21">
        <v>13.65</v>
      </c>
      <c r="D266" s="21">
        <v>4.83</v>
      </c>
      <c r="E266" s="21">
        <f>D266/C266</f>
        <v>0.35384615384615387</v>
      </c>
      <c r="F266" s="11">
        <v>49</v>
      </c>
      <c r="G266" s="71" t="s">
        <v>9</v>
      </c>
      <c r="H266" s="141"/>
      <c r="I266" s="65" t="s">
        <v>33</v>
      </c>
    </row>
    <row r="267" spans="1:9" ht="19">
      <c r="A267" s="69">
        <v>5</v>
      </c>
      <c r="B267" s="24" t="s">
        <v>62</v>
      </c>
      <c r="C267" s="21"/>
      <c r="D267" s="21"/>
      <c r="E267" s="21"/>
      <c r="F267" s="11">
        <v>49</v>
      </c>
      <c r="G267" s="71"/>
      <c r="H267" s="141"/>
      <c r="I267" s="24" t="s">
        <v>199</v>
      </c>
    </row>
    <row r="268" spans="1:9" ht="20.5">
      <c r="A268" s="69">
        <v>6</v>
      </c>
      <c r="B268" s="18" t="s">
        <v>31</v>
      </c>
      <c r="C268" s="21">
        <v>53.33</v>
      </c>
      <c r="D268" s="21">
        <v>17.079999999999998</v>
      </c>
      <c r="E268" s="21">
        <f>D268/C268</f>
        <v>0.32027001687605472</v>
      </c>
      <c r="F268" s="11">
        <v>49</v>
      </c>
      <c r="G268" s="71" t="s">
        <v>8</v>
      </c>
      <c r="H268" s="73"/>
      <c r="I268" s="22" t="s">
        <v>117</v>
      </c>
    </row>
    <row r="269" spans="1:9" ht="20.5">
      <c r="A269" s="69">
        <v>7</v>
      </c>
      <c r="B269" s="24" t="s">
        <v>62</v>
      </c>
      <c r="C269" s="21"/>
      <c r="D269" s="21"/>
      <c r="E269" s="21"/>
      <c r="F269" s="11">
        <v>49</v>
      </c>
      <c r="G269" s="71"/>
      <c r="H269" s="73"/>
      <c r="I269" s="24" t="s">
        <v>199</v>
      </c>
    </row>
    <row r="270" spans="1:9" ht="19.5">
      <c r="A270" s="69">
        <v>8</v>
      </c>
      <c r="B270" s="23" t="s">
        <v>23</v>
      </c>
      <c r="C270" s="21"/>
      <c r="D270" s="21"/>
      <c r="E270" s="21"/>
      <c r="F270" s="11">
        <v>49</v>
      </c>
      <c r="G270" s="71"/>
      <c r="H270" s="141"/>
      <c r="I270" s="24" t="s">
        <v>200</v>
      </c>
    </row>
    <row r="271" spans="1:9" ht="19.5">
      <c r="A271" s="69">
        <v>9</v>
      </c>
      <c r="B271" s="23" t="s">
        <v>23</v>
      </c>
      <c r="C271" s="21"/>
      <c r="D271" s="21"/>
      <c r="E271" s="21"/>
      <c r="F271" s="11">
        <v>49</v>
      </c>
      <c r="G271" s="71"/>
      <c r="H271" s="141"/>
      <c r="I271" s="24" t="s">
        <v>200</v>
      </c>
    </row>
    <row r="272" spans="1:9" ht="20.5">
      <c r="A272" s="69">
        <v>10</v>
      </c>
      <c r="B272" s="24" t="s">
        <v>131</v>
      </c>
      <c r="C272" s="21"/>
      <c r="D272" s="21"/>
      <c r="E272" s="21"/>
      <c r="F272" s="11">
        <v>49</v>
      </c>
      <c r="G272" s="71"/>
      <c r="H272" s="73"/>
      <c r="I272" s="23" t="s">
        <v>201</v>
      </c>
    </row>
    <row r="273" spans="1:9" ht="19.5">
      <c r="A273" s="69">
        <v>11</v>
      </c>
      <c r="B273" s="24" t="s">
        <v>1156</v>
      </c>
      <c r="C273" s="21"/>
      <c r="D273" s="21"/>
      <c r="E273" s="21"/>
      <c r="F273" s="11">
        <v>49</v>
      </c>
      <c r="G273" s="71"/>
      <c r="H273" s="141"/>
      <c r="I273" s="23" t="s">
        <v>202</v>
      </c>
    </row>
    <row r="274" spans="1:9" ht="19.5">
      <c r="A274" s="69">
        <v>12</v>
      </c>
      <c r="B274" s="24" t="s">
        <v>1156</v>
      </c>
      <c r="C274" s="21"/>
      <c r="D274" s="21"/>
      <c r="E274" s="21"/>
      <c r="F274" s="11">
        <v>49</v>
      </c>
      <c r="G274" s="71"/>
      <c r="H274" s="141"/>
      <c r="I274" s="23" t="s">
        <v>202</v>
      </c>
    </row>
    <row r="275" spans="1:9" ht="19.5">
      <c r="A275" s="69">
        <v>13</v>
      </c>
      <c r="B275" s="22" t="s">
        <v>31</v>
      </c>
      <c r="C275" s="21">
        <v>24.53</v>
      </c>
      <c r="D275" s="21">
        <v>8.4600000000000009</v>
      </c>
      <c r="E275" s="21">
        <f>D275/C275</f>
        <v>0.34488381573583371</v>
      </c>
      <c r="F275" s="11">
        <v>49</v>
      </c>
      <c r="G275" s="71" t="s">
        <v>9</v>
      </c>
      <c r="H275" s="141"/>
      <c r="I275" s="65" t="s">
        <v>33</v>
      </c>
    </row>
    <row r="276" spans="1:9" ht="19.5">
      <c r="A276" s="69">
        <v>14</v>
      </c>
      <c r="B276" s="23" t="s">
        <v>23</v>
      </c>
      <c r="C276" s="21"/>
      <c r="D276" s="21"/>
      <c r="E276" s="21"/>
      <c r="F276" s="11">
        <v>49</v>
      </c>
      <c r="G276" s="71"/>
      <c r="H276" s="141"/>
      <c r="I276" s="23" t="s">
        <v>203</v>
      </c>
    </row>
    <row r="277" spans="1:9" ht="19.5">
      <c r="A277" s="69">
        <v>15</v>
      </c>
      <c r="B277" s="22" t="s">
        <v>31</v>
      </c>
      <c r="C277" s="21">
        <v>4.2699999999999996</v>
      </c>
      <c r="D277" s="21">
        <v>1.44</v>
      </c>
      <c r="E277" s="21">
        <f>D277/C277</f>
        <v>0.33723653395784547</v>
      </c>
      <c r="F277" s="11">
        <v>49</v>
      </c>
      <c r="G277" s="71" t="s">
        <v>9</v>
      </c>
      <c r="H277" s="141"/>
      <c r="I277" s="65" t="s">
        <v>33</v>
      </c>
    </row>
    <row r="278" spans="1:9" ht="19.5">
      <c r="A278" s="69">
        <v>16</v>
      </c>
      <c r="B278" s="24" t="s">
        <v>186</v>
      </c>
      <c r="C278" s="21"/>
      <c r="D278" s="21"/>
      <c r="E278" s="21"/>
      <c r="F278" s="11">
        <v>49</v>
      </c>
      <c r="G278" s="71"/>
      <c r="H278" s="141"/>
      <c r="I278" s="23" t="s">
        <v>204</v>
      </c>
    </row>
    <row r="279" spans="1:9" ht="19.5">
      <c r="A279" s="69">
        <v>17</v>
      </c>
      <c r="B279" s="23" t="s">
        <v>23</v>
      </c>
      <c r="C279" s="21"/>
      <c r="D279" s="21"/>
      <c r="E279" s="21"/>
      <c r="F279" s="11">
        <v>49</v>
      </c>
      <c r="G279" s="71"/>
      <c r="H279" s="141"/>
      <c r="I279" s="23" t="s">
        <v>203</v>
      </c>
    </row>
    <row r="280" spans="1:9" ht="19">
      <c r="A280" s="69">
        <v>18</v>
      </c>
      <c r="B280" s="18" t="s">
        <v>31</v>
      </c>
      <c r="C280" s="21">
        <v>4.2699999999999996</v>
      </c>
      <c r="D280" s="21">
        <v>1.48</v>
      </c>
      <c r="E280" s="21">
        <f>D280/C280</f>
        <v>0.34660421545667452</v>
      </c>
      <c r="F280" s="11">
        <v>49</v>
      </c>
      <c r="G280" s="71" t="s">
        <v>9</v>
      </c>
      <c r="H280" s="141"/>
      <c r="I280" s="18" t="s">
        <v>33</v>
      </c>
    </row>
    <row r="281" spans="1:9" ht="19">
      <c r="A281" s="83"/>
      <c r="B281" s="84"/>
      <c r="C281" s="85"/>
      <c r="D281" s="85"/>
      <c r="E281" s="85"/>
      <c r="F281" s="59"/>
      <c r="G281" s="137"/>
      <c r="H281" s="142"/>
      <c r="I281" s="84"/>
    </row>
    <row r="282" spans="1:9" ht="22.5" customHeight="1">
      <c r="A282" s="140" t="s">
        <v>401</v>
      </c>
      <c r="B282" s="140"/>
      <c r="C282" s="140"/>
      <c r="D282" s="140"/>
      <c r="E282" s="140"/>
      <c r="F282" s="140"/>
      <c r="G282" s="140"/>
      <c r="H282" s="140"/>
      <c r="I282" s="140"/>
    </row>
    <row r="283" spans="1:9" ht="51">
      <c r="A283" s="68" t="s">
        <v>68</v>
      </c>
      <c r="B283" s="68" t="s">
        <v>3</v>
      </c>
      <c r="C283" s="2" t="s">
        <v>118</v>
      </c>
      <c r="D283" s="2" t="s">
        <v>119</v>
      </c>
      <c r="E283" s="2" t="s">
        <v>120</v>
      </c>
      <c r="F283" s="2" t="s">
        <v>2</v>
      </c>
      <c r="G283" s="2" t="s">
        <v>121</v>
      </c>
      <c r="H283" s="2" t="s">
        <v>4</v>
      </c>
      <c r="I283" s="2" t="s">
        <v>122</v>
      </c>
    </row>
    <row r="284" spans="1:9" ht="17">
      <c r="A284" s="69">
        <v>1</v>
      </c>
      <c r="B284" s="24" t="s">
        <v>205</v>
      </c>
      <c r="C284" s="21"/>
      <c r="D284" s="21"/>
      <c r="E284" s="21"/>
      <c r="F284" s="11">
        <v>80</v>
      </c>
      <c r="G284" s="11"/>
      <c r="H284" s="21"/>
      <c r="I284" s="23" t="s">
        <v>206</v>
      </c>
    </row>
    <row r="285" spans="1:9" ht="17">
      <c r="A285" s="69">
        <v>2</v>
      </c>
      <c r="B285" s="24" t="s">
        <v>205</v>
      </c>
      <c r="C285" s="21"/>
      <c r="D285" s="21"/>
      <c r="E285" s="21"/>
      <c r="F285" s="11">
        <v>80</v>
      </c>
      <c r="G285" s="11"/>
      <c r="H285" s="21"/>
      <c r="I285" s="23" t="s">
        <v>206</v>
      </c>
    </row>
    <row r="286" spans="1:9" ht="17">
      <c r="A286" s="69">
        <v>3</v>
      </c>
      <c r="B286" s="22" t="s">
        <v>31</v>
      </c>
      <c r="C286" s="21">
        <v>14.29</v>
      </c>
      <c r="D286" s="21">
        <v>6.51</v>
      </c>
      <c r="E286" s="21">
        <f>D286/C286</f>
        <v>0.45556333100069979</v>
      </c>
      <c r="F286" s="11">
        <v>80</v>
      </c>
      <c r="G286" s="11" t="s">
        <v>9</v>
      </c>
      <c r="H286" s="23"/>
      <c r="I286" s="65" t="s">
        <v>402</v>
      </c>
    </row>
    <row r="287" spans="1:9" ht="17">
      <c r="A287" s="69">
        <v>4</v>
      </c>
      <c r="B287" s="23" t="s">
        <v>43</v>
      </c>
      <c r="C287" s="21"/>
      <c r="D287" s="21"/>
      <c r="E287" s="21"/>
      <c r="F287" s="11">
        <v>80</v>
      </c>
      <c r="G287" s="11"/>
      <c r="H287" s="23"/>
      <c r="I287" s="108" t="s">
        <v>207</v>
      </c>
    </row>
    <row r="288" spans="1:9" ht="17">
      <c r="A288" s="69">
        <v>5</v>
      </c>
      <c r="B288" s="18" t="s">
        <v>31</v>
      </c>
      <c r="C288" s="21">
        <v>8.16</v>
      </c>
      <c r="D288" s="21">
        <v>3.07</v>
      </c>
      <c r="E288" s="21">
        <f>D288/C288</f>
        <v>0.37622549019607843</v>
      </c>
      <c r="F288" s="11">
        <v>80</v>
      </c>
      <c r="G288" s="11" t="s">
        <v>9</v>
      </c>
      <c r="H288" s="23"/>
      <c r="I288" s="65" t="s">
        <v>402</v>
      </c>
    </row>
    <row r="289" spans="1:9" ht="17">
      <c r="A289" s="69">
        <v>6</v>
      </c>
      <c r="B289" s="24" t="s">
        <v>62</v>
      </c>
      <c r="C289" s="21"/>
      <c r="D289" s="21"/>
      <c r="E289" s="21"/>
      <c r="F289" s="11">
        <v>80</v>
      </c>
      <c r="G289" s="11"/>
      <c r="H289" s="21"/>
      <c r="I289" s="12" t="s">
        <v>208</v>
      </c>
    </row>
    <row r="290" spans="1:9" ht="17">
      <c r="A290" s="69">
        <v>7</v>
      </c>
      <c r="B290" s="24" t="s">
        <v>169</v>
      </c>
      <c r="C290" s="21"/>
      <c r="D290" s="21"/>
      <c r="E290" s="21"/>
      <c r="F290" s="11">
        <v>80</v>
      </c>
      <c r="G290" s="11"/>
      <c r="H290" s="21"/>
      <c r="I290" s="12" t="s">
        <v>209</v>
      </c>
    </row>
    <row r="291" spans="1:9" ht="17">
      <c r="A291" s="69">
        <v>8</v>
      </c>
      <c r="B291" s="23" t="s">
        <v>43</v>
      </c>
      <c r="C291" s="21"/>
      <c r="D291" s="21"/>
      <c r="E291" s="21"/>
      <c r="F291" s="11">
        <v>80</v>
      </c>
      <c r="G291" s="11"/>
      <c r="H291" s="23"/>
      <c r="I291" s="108" t="s">
        <v>207</v>
      </c>
    </row>
    <row r="292" spans="1:9" ht="17">
      <c r="A292" s="69">
        <v>9</v>
      </c>
      <c r="B292" s="22" t="s">
        <v>31</v>
      </c>
      <c r="C292" s="21">
        <v>8.1999999999999993</v>
      </c>
      <c r="D292" s="21">
        <v>3.1</v>
      </c>
      <c r="E292" s="21">
        <f>D292/C292</f>
        <v>0.37804878048780494</v>
      </c>
      <c r="F292" s="11">
        <v>80</v>
      </c>
      <c r="G292" s="11" t="s">
        <v>9</v>
      </c>
      <c r="H292" s="23"/>
      <c r="I292" s="65" t="s">
        <v>402</v>
      </c>
    </row>
    <row r="293" spans="1:9" ht="17">
      <c r="A293" s="77">
        <v>10</v>
      </c>
      <c r="B293" s="146"/>
      <c r="C293" s="144"/>
      <c r="D293" s="144"/>
      <c r="E293" s="144"/>
      <c r="F293" s="143">
        <v>80</v>
      </c>
      <c r="G293" s="143"/>
      <c r="H293" s="144"/>
      <c r="I293" s="145"/>
    </row>
    <row r="294" spans="1:9" ht="17">
      <c r="A294" s="69">
        <v>11</v>
      </c>
      <c r="B294" s="18" t="s">
        <v>31</v>
      </c>
      <c r="C294" s="21">
        <v>8.26</v>
      </c>
      <c r="D294" s="21">
        <v>3.41</v>
      </c>
      <c r="E294" s="21">
        <f>D294/C294</f>
        <v>0.41283292978208236</v>
      </c>
      <c r="F294" s="11">
        <v>80</v>
      </c>
      <c r="G294" s="11" t="s">
        <v>9</v>
      </c>
      <c r="H294" s="23"/>
      <c r="I294" s="65" t="s">
        <v>402</v>
      </c>
    </row>
    <row r="295" spans="1:9" ht="17">
      <c r="A295" s="69">
        <v>12</v>
      </c>
      <c r="B295" s="18" t="s">
        <v>31</v>
      </c>
      <c r="C295" s="21">
        <v>20.75</v>
      </c>
      <c r="D295" s="21">
        <v>10.6</v>
      </c>
      <c r="E295" s="21">
        <f>D295/C295</f>
        <v>0.51084337349397591</v>
      </c>
      <c r="F295" s="11">
        <v>80</v>
      </c>
      <c r="G295" s="11" t="s">
        <v>9</v>
      </c>
      <c r="H295" s="23"/>
      <c r="I295" s="65" t="s">
        <v>402</v>
      </c>
    </row>
    <row r="296" spans="1:9" ht="17">
      <c r="A296" s="69">
        <v>13</v>
      </c>
      <c r="B296" s="23" t="s">
        <v>43</v>
      </c>
      <c r="C296" s="21"/>
      <c r="D296" s="21"/>
      <c r="E296" s="21"/>
      <c r="F296" s="11">
        <v>80</v>
      </c>
      <c r="G296" s="11"/>
      <c r="H296" s="23"/>
      <c r="I296" s="23" t="s">
        <v>210</v>
      </c>
    </row>
    <row r="297" spans="1:9" ht="17">
      <c r="A297" s="69">
        <v>14</v>
      </c>
      <c r="B297" s="22" t="s">
        <v>31</v>
      </c>
      <c r="C297" s="21">
        <v>18.37</v>
      </c>
      <c r="D297" s="21">
        <v>6.78</v>
      </c>
      <c r="E297" s="21">
        <f>D297/C297</f>
        <v>0.36908002177463256</v>
      </c>
      <c r="F297" s="11">
        <v>80</v>
      </c>
      <c r="G297" s="11" t="s">
        <v>9</v>
      </c>
      <c r="H297" s="23"/>
      <c r="I297" s="65" t="s">
        <v>402</v>
      </c>
    </row>
    <row r="298" spans="1:9" ht="17">
      <c r="A298" s="69">
        <v>15</v>
      </c>
      <c r="B298" s="22" t="s">
        <v>31</v>
      </c>
      <c r="C298" s="21">
        <v>8.66</v>
      </c>
      <c r="D298" s="21">
        <v>3.25</v>
      </c>
      <c r="E298" s="21">
        <f>D298/C298</f>
        <v>0.37528868360277134</v>
      </c>
      <c r="F298" s="11">
        <v>80</v>
      </c>
      <c r="G298" s="11" t="s">
        <v>9</v>
      </c>
      <c r="H298" s="23"/>
      <c r="I298" s="65" t="s">
        <v>402</v>
      </c>
    </row>
    <row r="299" spans="1:9" ht="17">
      <c r="A299" s="69">
        <v>16</v>
      </c>
      <c r="B299" s="24" t="s">
        <v>43</v>
      </c>
      <c r="C299" s="21"/>
      <c r="D299" s="21"/>
      <c r="E299" s="21"/>
      <c r="F299" s="11">
        <v>80</v>
      </c>
      <c r="G299" s="11"/>
      <c r="H299" s="23"/>
      <c r="I299" s="23" t="s">
        <v>210</v>
      </c>
    </row>
    <row r="300" spans="1:9" ht="17">
      <c r="A300" s="69">
        <v>17</v>
      </c>
      <c r="B300" s="22" t="s">
        <v>31</v>
      </c>
      <c r="C300" s="21">
        <v>41.99</v>
      </c>
      <c r="D300" s="21">
        <v>16.86</v>
      </c>
      <c r="E300" s="21">
        <f>D300/C300</f>
        <v>0.40152417242200522</v>
      </c>
      <c r="F300" s="11">
        <v>80</v>
      </c>
      <c r="G300" s="11" t="s">
        <v>9</v>
      </c>
      <c r="H300" s="23"/>
      <c r="I300" s="65" t="s">
        <v>402</v>
      </c>
    </row>
    <row r="301" spans="1:9" ht="17">
      <c r="A301" s="69">
        <v>18</v>
      </c>
      <c r="B301" s="24" t="s">
        <v>62</v>
      </c>
      <c r="C301" s="21"/>
      <c r="D301" s="21"/>
      <c r="E301" s="21"/>
      <c r="F301" s="11">
        <v>80</v>
      </c>
      <c r="G301" s="11"/>
      <c r="H301" s="23"/>
      <c r="I301" s="12" t="s">
        <v>208</v>
      </c>
    </row>
    <row r="302" spans="1:9" ht="14.25" customHeight="1">
      <c r="A302" s="67"/>
      <c r="B302" s="67"/>
      <c r="C302" s="67"/>
      <c r="D302" s="67"/>
      <c r="E302" s="67"/>
      <c r="F302" s="67"/>
      <c r="G302" s="67"/>
      <c r="H302" s="67"/>
      <c r="I302" s="82"/>
    </row>
    <row r="303" spans="1:9" ht="14.25" customHeight="1">
      <c r="A303" s="67"/>
      <c r="B303" s="67"/>
      <c r="C303" s="67"/>
      <c r="D303" s="67"/>
      <c r="E303" s="67"/>
      <c r="F303" s="67"/>
      <c r="G303" s="67"/>
      <c r="H303" s="67"/>
      <c r="I303" s="82"/>
    </row>
    <row r="304" spans="1:9" ht="14.25" customHeight="1">
      <c r="A304" s="67"/>
      <c r="B304" s="67"/>
      <c r="C304" s="67"/>
      <c r="D304" s="67"/>
      <c r="E304" s="67"/>
      <c r="F304" s="67"/>
      <c r="G304" s="67"/>
      <c r="H304" s="67"/>
      <c r="I304" s="82"/>
    </row>
    <row r="305" spans="1:9" s="195" customFormat="1" ht="21" customHeight="1">
      <c r="A305" s="285" t="s">
        <v>403</v>
      </c>
      <c r="B305" s="285"/>
      <c r="C305" s="285"/>
      <c r="D305" s="285"/>
      <c r="E305" s="285"/>
      <c r="F305" s="285"/>
      <c r="G305" s="285"/>
      <c r="H305" s="285"/>
      <c r="I305" s="285"/>
    </row>
    <row r="306" spans="1:9" ht="51">
      <c r="A306" s="68" t="s">
        <v>68</v>
      </c>
      <c r="B306" s="68" t="s">
        <v>3</v>
      </c>
      <c r="C306" s="2" t="s">
        <v>118</v>
      </c>
      <c r="D306" s="2" t="s">
        <v>119</v>
      </c>
      <c r="E306" s="2" t="s">
        <v>120</v>
      </c>
      <c r="F306" s="2" t="s">
        <v>2</v>
      </c>
      <c r="G306" s="2" t="s">
        <v>121</v>
      </c>
      <c r="H306" s="2" t="s">
        <v>4</v>
      </c>
      <c r="I306" s="2" t="s">
        <v>122</v>
      </c>
    </row>
    <row r="307" spans="1:9" ht="17">
      <c r="A307" s="69">
        <v>1</v>
      </c>
      <c r="B307" s="18" t="s">
        <v>31</v>
      </c>
      <c r="C307" s="21"/>
      <c r="D307" s="21"/>
      <c r="E307" s="21"/>
      <c r="F307" s="11">
        <v>12</v>
      </c>
      <c r="G307" s="11" t="s">
        <v>9</v>
      </c>
      <c r="H307" s="21" t="s">
        <v>404</v>
      </c>
      <c r="I307" s="22" t="s">
        <v>377</v>
      </c>
    </row>
    <row r="308" spans="1:9" ht="17">
      <c r="A308" s="69">
        <v>2</v>
      </c>
      <c r="B308" s="24" t="s">
        <v>124</v>
      </c>
      <c r="C308" s="21"/>
      <c r="D308" s="21"/>
      <c r="E308" s="21"/>
      <c r="F308" s="11">
        <v>12</v>
      </c>
      <c r="G308" s="11"/>
      <c r="H308" s="18"/>
      <c r="I308" s="23" t="s">
        <v>125</v>
      </c>
    </row>
    <row r="309" spans="1:9" ht="17">
      <c r="A309" s="69">
        <v>3</v>
      </c>
      <c r="B309" s="24" t="s">
        <v>124</v>
      </c>
      <c r="C309" s="21"/>
      <c r="D309" s="21"/>
      <c r="E309" s="21"/>
      <c r="F309" s="11">
        <v>12</v>
      </c>
      <c r="G309" s="11"/>
      <c r="H309" s="18"/>
      <c r="I309" s="23" t="s">
        <v>125</v>
      </c>
    </row>
    <row r="310" spans="1:9" ht="17">
      <c r="A310" s="69">
        <v>4</v>
      </c>
      <c r="B310" s="24" t="s">
        <v>126</v>
      </c>
      <c r="C310" s="21"/>
      <c r="D310" s="21"/>
      <c r="E310" s="21"/>
      <c r="F310" s="11">
        <v>12</v>
      </c>
      <c r="G310" s="11"/>
      <c r="H310" s="18"/>
      <c r="I310" s="108" t="s">
        <v>211</v>
      </c>
    </row>
    <row r="311" spans="1:9" ht="17">
      <c r="A311" s="69">
        <v>5</v>
      </c>
      <c r="B311" s="24" t="s">
        <v>126</v>
      </c>
      <c r="C311" s="21"/>
      <c r="D311" s="21"/>
      <c r="E311" s="21"/>
      <c r="F311" s="11">
        <v>12</v>
      </c>
      <c r="G311" s="11"/>
      <c r="H311" s="18"/>
      <c r="I311" s="108" t="s">
        <v>211</v>
      </c>
    </row>
    <row r="312" spans="1:9" ht="17">
      <c r="A312" s="69">
        <v>6</v>
      </c>
      <c r="B312" s="24" t="s">
        <v>124</v>
      </c>
      <c r="C312" s="21"/>
      <c r="D312" s="21"/>
      <c r="E312" s="21"/>
      <c r="F312" s="11">
        <v>12</v>
      </c>
      <c r="G312" s="11"/>
      <c r="H312" s="18"/>
      <c r="I312" s="108" t="s">
        <v>128</v>
      </c>
    </row>
    <row r="313" spans="1:9" ht="17">
      <c r="A313" s="69">
        <v>7</v>
      </c>
      <c r="B313" s="18" t="s">
        <v>31</v>
      </c>
      <c r="C313" s="21">
        <v>11.86</v>
      </c>
      <c r="D313" s="21">
        <v>4.5599999999999996</v>
      </c>
      <c r="E313" s="21">
        <f>D313/C313</f>
        <v>0.38448566610455309</v>
      </c>
      <c r="F313" s="11">
        <v>12</v>
      </c>
      <c r="G313" s="11" t="s">
        <v>692</v>
      </c>
      <c r="H313" s="18" t="s">
        <v>23</v>
      </c>
      <c r="I313" s="22" t="s">
        <v>377</v>
      </c>
    </row>
    <row r="314" spans="1:9" ht="17">
      <c r="A314" s="69">
        <v>8</v>
      </c>
      <c r="B314" s="18" t="s">
        <v>31</v>
      </c>
      <c r="C314" s="21">
        <v>18.059999999999999</v>
      </c>
      <c r="D314" s="21">
        <v>6.18</v>
      </c>
      <c r="E314" s="21">
        <f t="shared" ref="E314:E315" si="11">D314/C314</f>
        <v>0.34219269102990035</v>
      </c>
      <c r="F314" s="11">
        <v>12</v>
      </c>
      <c r="G314" s="11" t="s">
        <v>692</v>
      </c>
      <c r="H314" s="65" t="s">
        <v>23</v>
      </c>
      <c r="I314" s="22" t="s">
        <v>377</v>
      </c>
    </row>
    <row r="315" spans="1:9" ht="17">
      <c r="A315" s="69">
        <v>9</v>
      </c>
      <c r="B315" s="18" t="s">
        <v>31</v>
      </c>
      <c r="C315" s="21">
        <v>18.059999999999999</v>
      </c>
      <c r="D315" s="21">
        <v>6.16</v>
      </c>
      <c r="E315" s="21">
        <f t="shared" si="11"/>
        <v>0.34108527131782951</v>
      </c>
      <c r="F315" s="11">
        <v>12</v>
      </c>
      <c r="G315" s="11" t="s">
        <v>692</v>
      </c>
      <c r="H315" s="65" t="s">
        <v>23</v>
      </c>
      <c r="I315" s="22" t="s">
        <v>377</v>
      </c>
    </row>
    <row r="316" spans="1:9" ht="17">
      <c r="A316" s="69">
        <v>10</v>
      </c>
      <c r="B316" s="24" t="s">
        <v>131</v>
      </c>
      <c r="C316" s="21"/>
      <c r="D316" s="21"/>
      <c r="E316" s="21"/>
      <c r="F316" s="11">
        <v>12</v>
      </c>
      <c r="G316" s="11"/>
      <c r="H316" s="18"/>
      <c r="I316" s="23" t="s">
        <v>132</v>
      </c>
    </row>
    <row r="317" spans="1:9" ht="17">
      <c r="A317" s="69">
        <v>11</v>
      </c>
      <c r="B317" s="24" t="s">
        <v>131</v>
      </c>
      <c r="C317" s="21"/>
      <c r="D317" s="21"/>
      <c r="E317" s="21"/>
      <c r="F317" s="11">
        <v>12</v>
      </c>
      <c r="G317" s="11"/>
      <c r="H317" s="18"/>
      <c r="I317" s="23" t="s">
        <v>132</v>
      </c>
    </row>
    <row r="318" spans="1:9" ht="17">
      <c r="A318" s="69">
        <v>12</v>
      </c>
      <c r="B318" s="18" t="s">
        <v>31</v>
      </c>
      <c r="C318" s="21">
        <v>16.510000000000002</v>
      </c>
      <c r="D318" s="21">
        <v>5.75</v>
      </c>
      <c r="E318" s="21">
        <f t="shared" ref="E318:E319" si="12">D318/C318</f>
        <v>0.34827377347062383</v>
      </c>
      <c r="F318" s="11">
        <v>12</v>
      </c>
      <c r="G318" s="11" t="s">
        <v>692</v>
      </c>
      <c r="H318" s="147" t="s">
        <v>405</v>
      </c>
      <c r="I318" s="22" t="s">
        <v>377</v>
      </c>
    </row>
    <row r="319" spans="1:9" ht="17">
      <c r="A319" s="69">
        <v>13</v>
      </c>
      <c r="B319" s="18" t="s">
        <v>31</v>
      </c>
      <c r="C319" s="21">
        <v>15.07</v>
      </c>
      <c r="D319" s="21">
        <v>5.12</v>
      </c>
      <c r="E319" s="21">
        <f t="shared" si="12"/>
        <v>0.33974784339747843</v>
      </c>
      <c r="F319" s="11">
        <v>12</v>
      </c>
      <c r="G319" s="11" t="s">
        <v>692</v>
      </c>
      <c r="H319" s="21" t="s">
        <v>407</v>
      </c>
      <c r="I319" s="22" t="s">
        <v>33</v>
      </c>
    </row>
    <row r="320" spans="1:9" ht="17">
      <c r="A320" s="69">
        <v>14</v>
      </c>
      <c r="B320" s="24" t="s">
        <v>124</v>
      </c>
      <c r="C320" s="21"/>
      <c r="D320" s="21"/>
      <c r="E320" s="21"/>
      <c r="F320" s="11">
        <v>12</v>
      </c>
      <c r="G320" s="11"/>
      <c r="H320" s="21"/>
      <c r="I320" s="22" t="s">
        <v>128</v>
      </c>
    </row>
    <row r="321" spans="1:9" ht="17">
      <c r="A321" s="69">
        <v>15</v>
      </c>
      <c r="B321" s="24" t="s">
        <v>23</v>
      </c>
      <c r="C321" s="21"/>
      <c r="D321" s="21"/>
      <c r="E321" s="21"/>
      <c r="F321" s="11">
        <v>12</v>
      </c>
      <c r="G321" s="11"/>
      <c r="H321" s="21"/>
      <c r="I321" s="23" t="s">
        <v>212</v>
      </c>
    </row>
    <row r="322" spans="1:9" ht="17">
      <c r="A322" s="69">
        <v>16</v>
      </c>
      <c r="B322" s="24" t="s">
        <v>23</v>
      </c>
      <c r="C322" s="21"/>
      <c r="D322" s="21"/>
      <c r="E322" s="21"/>
      <c r="F322" s="11">
        <v>12</v>
      </c>
      <c r="G322" s="11"/>
      <c r="H322" s="21"/>
      <c r="I322" s="23" t="s">
        <v>212</v>
      </c>
    </row>
    <row r="323" spans="1:9" ht="17">
      <c r="A323" s="69">
        <v>17</v>
      </c>
      <c r="B323" s="18" t="s">
        <v>31</v>
      </c>
      <c r="C323" s="21">
        <v>21.04</v>
      </c>
      <c r="D323" s="21">
        <v>7.23</v>
      </c>
      <c r="E323" s="21">
        <f t="shared" ref="E323:E324" si="13">D323/C323</f>
        <v>0.34363117870722437</v>
      </c>
      <c r="F323" s="11">
        <v>12</v>
      </c>
      <c r="G323" s="11" t="s">
        <v>692</v>
      </c>
      <c r="H323" s="147" t="s">
        <v>406</v>
      </c>
      <c r="I323" s="22" t="s">
        <v>377</v>
      </c>
    </row>
    <row r="324" spans="1:9" ht="17">
      <c r="A324" s="69">
        <v>18</v>
      </c>
      <c r="B324" s="18" t="s">
        <v>31</v>
      </c>
      <c r="C324" s="21">
        <v>21.03</v>
      </c>
      <c r="D324" s="21">
        <v>7.24</v>
      </c>
      <c r="E324" s="21">
        <f t="shared" si="13"/>
        <v>0.34427009034712314</v>
      </c>
      <c r="F324" s="11">
        <v>12</v>
      </c>
      <c r="G324" s="11" t="s">
        <v>692</v>
      </c>
      <c r="H324" s="147" t="s">
        <v>406</v>
      </c>
      <c r="I324" s="22" t="s">
        <v>377</v>
      </c>
    </row>
    <row r="325" spans="1:9" ht="23.25" customHeight="1">
      <c r="A325" s="67"/>
      <c r="B325" s="67"/>
      <c r="C325" s="67"/>
      <c r="D325" s="67"/>
      <c r="E325" s="67"/>
      <c r="F325" s="67"/>
      <c r="G325" s="67"/>
      <c r="H325" s="67"/>
      <c r="I325" s="82"/>
    </row>
    <row r="326" spans="1:9" s="195" customFormat="1" ht="30" customHeight="1">
      <c r="A326" s="285" t="s">
        <v>408</v>
      </c>
      <c r="B326" s="285"/>
      <c r="C326" s="285"/>
      <c r="D326" s="285"/>
      <c r="E326" s="285"/>
      <c r="F326" s="285"/>
      <c r="G326" s="285"/>
      <c r="H326" s="285"/>
      <c r="I326" s="285"/>
    </row>
    <row r="327" spans="1:9" ht="51">
      <c r="A327" s="68" t="s">
        <v>68</v>
      </c>
      <c r="B327" s="68" t="s">
        <v>3</v>
      </c>
      <c r="C327" s="2" t="s">
        <v>118</v>
      </c>
      <c r="D327" s="2" t="s">
        <v>119</v>
      </c>
      <c r="E327" s="2" t="s">
        <v>120</v>
      </c>
      <c r="F327" s="2" t="s">
        <v>2</v>
      </c>
      <c r="G327" s="2" t="s">
        <v>121</v>
      </c>
      <c r="H327" s="2" t="s">
        <v>4</v>
      </c>
      <c r="I327" s="2" t="s">
        <v>122</v>
      </c>
    </row>
    <row r="328" spans="1:9" ht="17">
      <c r="A328" s="69">
        <v>1</v>
      </c>
      <c r="B328" s="24" t="s">
        <v>124</v>
      </c>
      <c r="C328" s="21"/>
      <c r="D328" s="21"/>
      <c r="E328" s="21"/>
      <c r="F328" s="11">
        <v>12</v>
      </c>
      <c r="G328" s="148"/>
      <c r="H328" s="18"/>
      <c r="I328" s="149" t="s">
        <v>213</v>
      </c>
    </row>
    <row r="329" spans="1:9" ht="17">
      <c r="A329" s="69">
        <v>2</v>
      </c>
      <c r="B329" s="18" t="s">
        <v>31</v>
      </c>
      <c r="C329" s="21">
        <v>23.79</v>
      </c>
      <c r="D329" s="21">
        <v>8.68</v>
      </c>
      <c r="E329" s="21">
        <f>D329/C329</f>
        <v>0.36485918453131566</v>
      </c>
      <c r="F329" s="11">
        <v>12</v>
      </c>
      <c r="G329" s="148" t="s">
        <v>8</v>
      </c>
      <c r="H329" s="21" t="s">
        <v>409</v>
      </c>
      <c r="I329" s="149"/>
    </row>
    <row r="330" spans="1:9" ht="17">
      <c r="A330" s="69">
        <v>3</v>
      </c>
      <c r="B330" s="18" t="s">
        <v>31</v>
      </c>
      <c r="C330" s="21">
        <v>23.79</v>
      </c>
      <c r="D330" s="21">
        <v>9.35</v>
      </c>
      <c r="E330" s="21">
        <f>D330/C330</f>
        <v>0.39302227826817993</v>
      </c>
      <c r="F330" s="11">
        <v>12</v>
      </c>
      <c r="G330" s="148" t="s">
        <v>8</v>
      </c>
      <c r="H330" s="21" t="s">
        <v>409</v>
      </c>
      <c r="I330" s="149"/>
    </row>
    <row r="331" spans="1:9" ht="17">
      <c r="A331" s="69">
        <v>4</v>
      </c>
      <c r="B331" s="24" t="s">
        <v>124</v>
      </c>
      <c r="C331" s="21"/>
      <c r="D331" s="21"/>
      <c r="E331" s="21"/>
      <c r="F331" s="11">
        <v>12</v>
      </c>
      <c r="G331" s="148"/>
      <c r="H331" s="18"/>
      <c r="I331" s="149" t="s">
        <v>213</v>
      </c>
    </row>
    <row r="332" spans="1:9" ht="17">
      <c r="A332" s="69">
        <v>5</v>
      </c>
      <c r="B332" s="18" t="s">
        <v>31</v>
      </c>
      <c r="C332" s="21">
        <v>20.399999999999999</v>
      </c>
      <c r="D332" s="21">
        <v>9.57</v>
      </c>
      <c r="E332" s="21">
        <f>D332/C332</f>
        <v>0.46911764705882358</v>
      </c>
      <c r="F332" s="11">
        <v>12</v>
      </c>
      <c r="G332" s="148" t="s">
        <v>692</v>
      </c>
      <c r="H332" s="22" t="s">
        <v>140</v>
      </c>
      <c r="I332" s="150" t="s">
        <v>377</v>
      </c>
    </row>
    <row r="333" spans="1:9" ht="17">
      <c r="A333" s="69">
        <v>6</v>
      </c>
      <c r="B333" s="24" t="s">
        <v>23</v>
      </c>
      <c r="C333" s="21"/>
      <c r="D333" s="21"/>
      <c r="E333" s="21"/>
      <c r="F333" s="11">
        <v>12</v>
      </c>
      <c r="G333" s="148"/>
      <c r="H333" s="21"/>
      <c r="I333" s="300" t="s">
        <v>214</v>
      </c>
    </row>
    <row r="334" spans="1:9" ht="17">
      <c r="A334" s="69">
        <v>7</v>
      </c>
      <c r="B334" s="18" t="s">
        <v>31</v>
      </c>
      <c r="C334" s="21">
        <v>23.97</v>
      </c>
      <c r="D334" s="21">
        <v>8.5299999999999994</v>
      </c>
      <c r="E334" s="21">
        <f t="shared" ref="E334:E335" si="14">D334/C334</f>
        <v>0.35586149353358365</v>
      </c>
      <c r="F334" s="11">
        <v>12</v>
      </c>
      <c r="G334" s="148" t="s">
        <v>8</v>
      </c>
      <c r="H334" s="21"/>
      <c r="I334" s="149" t="s">
        <v>117</v>
      </c>
    </row>
    <row r="335" spans="1:9" ht="17">
      <c r="A335" s="69">
        <v>8</v>
      </c>
      <c r="B335" s="18" t="s">
        <v>31</v>
      </c>
      <c r="C335" s="21">
        <v>23.97</v>
      </c>
      <c r="D335" s="21">
        <v>7.53</v>
      </c>
      <c r="E335" s="21">
        <f t="shared" si="14"/>
        <v>0.31414267834793497</v>
      </c>
      <c r="F335" s="11">
        <v>12</v>
      </c>
      <c r="G335" s="148" t="s">
        <v>8</v>
      </c>
      <c r="H335" s="21"/>
      <c r="I335" s="149" t="s">
        <v>117</v>
      </c>
    </row>
    <row r="336" spans="1:9" ht="17">
      <c r="A336" s="69">
        <v>9</v>
      </c>
      <c r="B336" s="18" t="s">
        <v>31</v>
      </c>
      <c r="C336" s="21">
        <v>23.97</v>
      </c>
      <c r="D336" s="21">
        <v>8.5299999999999994</v>
      </c>
      <c r="E336" s="21">
        <f>D336/C336</f>
        <v>0.35586149353358365</v>
      </c>
      <c r="F336" s="11">
        <v>12</v>
      </c>
      <c r="G336" s="148" t="s">
        <v>8</v>
      </c>
      <c r="H336" s="21"/>
      <c r="I336" s="149" t="s">
        <v>117</v>
      </c>
    </row>
    <row r="337" spans="1:9" ht="17">
      <c r="A337" s="69">
        <v>10</v>
      </c>
      <c r="B337" s="18" t="s">
        <v>31</v>
      </c>
      <c r="C337" s="21">
        <v>23.97</v>
      </c>
      <c r="D337" s="21">
        <v>8.65</v>
      </c>
      <c r="E337" s="21">
        <f t="shared" ref="E337:E351" si="15">D337/C337</f>
        <v>0.36086775135586152</v>
      </c>
      <c r="F337" s="11">
        <v>12</v>
      </c>
      <c r="G337" s="148" t="s">
        <v>8</v>
      </c>
      <c r="H337" s="21"/>
      <c r="I337" s="149" t="s">
        <v>117</v>
      </c>
    </row>
    <row r="338" spans="1:9" ht="17">
      <c r="A338" s="69">
        <v>11</v>
      </c>
      <c r="B338" s="18" t="s">
        <v>31</v>
      </c>
      <c r="C338" s="21">
        <v>23.64</v>
      </c>
      <c r="D338" s="21">
        <v>9.06</v>
      </c>
      <c r="E338" s="21">
        <f t="shared" si="15"/>
        <v>0.38324873096446704</v>
      </c>
      <c r="F338" s="11">
        <v>12</v>
      </c>
      <c r="G338" s="148" t="s">
        <v>8</v>
      </c>
      <c r="H338" s="21"/>
      <c r="I338" s="149" t="s">
        <v>117</v>
      </c>
    </row>
    <row r="339" spans="1:9" ht="17">
      <c r="A339" s="69">
        <v>12</v>
      </c>
      <c r="B339" s="18" t="s">
        <v>31</v>
      </c>
      <c r="C339" s="21">
        <v>23.76</v>
      </c>
      <c r="D339" s="21">
        <v>8.7100000000000009</v>
      </c>
      <c r="E339" s="21">
        <f t="shared" si="15"/>
        <v>0.36658249158249162</v>
      </c>
      <c r="F339" s="11">
        <v>12</v>
      </c>
      <c r="G339" s="148" t="s">
        <v>8</v>
      </c>
      <c r="H339" s="21"/>
      <c r="I339" s="149" t="s">
        <v>117</v>
      </c>
    </row>
    <row r="340" spans="1:9" ht="17">
      <c r="A340" s="69">
        <v>13</v>
      </c>
      <c r="B340" s="18" t="s">
        <v>31</v>
      </c>
      <c r="C340" s="21">
        <v>20.399999999999999</v>
      </c>
      <c r="D340" s="21">
        <v>7.87</v>
      </c>
      <c r="E340" s="21">
        <f t="shared" si="15"/>
        <v>0.38578431372549021</v>
      </c>
      <c r="F340" s="11">
        <v>12</v>
      </c>
      <c r="G340" s="148" t="s">
        <v>9</v>
      </c>
      <c r="H340" s="147" t="s">
        <v>410</v>
      </c>
      <c r="I340" s="149" t="s">
        <v>33</v>
      </c>
    </row>
    <row r="341" spans="1:9" ht="17">
      <c r="A341" s="69">
        <v>14</v>
      </c>
      <c r="B341" s="18" t="s">
        <v>31</v>
      </c>
      <c r="C341" s="21">
        <v>23.76</v>
      </c>
      <c r="D341" s="21">
        <v>10.1</v>
      </c>
      <c r="E341" s="21">
        <f t="shared" si="15"/>
        <v>0.42508417508417506</v>
      </c>
      <c r="F341" s="11">
        <v>12</v>
      </c>
      <c r="G341" s="148" t="s">
        <v>8</v>
      </c>
      <c r="H341" s="21"/>
      <c r="I341" s="149" t="s">
        <v>117</v>
      </c>
    </row>
    <row r="342" spans="1:9" ht="17">
      <c r="A342" s="69">
        <v>15</v>
      </c>
      <c r="B342" s="18" t="s">
        <v>31</v>
      </c>
      <c r="C342" s="21">
        <v>23.76</v>
      </c>
      <c r="D342" s="21">
        <v>9.4600000000000009</v>
      </c>
      <c r="E342" s="21">
        <f t="shared" si="15"/>
        <v>0.39814814814814814</v>
      </c>
      <c r="F342" s="11">
        <v>12</v>
      </c>
      <c r="G342" s="148" t="s">
        <v>8</v>
      </c>
      <c r="H342" s="21"/>
      <c r="I342" s="149" t="s">
        <v>117</v>
      </c>
    </row>
    <row r="343" spans="1:9" ht="17">
      <c r="A343" s="69">
        <v>16</v>
      </c>
      <c r="B343" s="18" t="s">
        <v>31</v>
      </c>
      <c r="C343" s="21">
        <v>23.76</v>
      </c>
      <c r="D343" s="21">
        <v>9.34</v>
      </c>
      <c r="E343" s="21">
        <f t="shared" si="15"/>
        <v>0.39309764309764306</v>
      </c>
      <c r="F343" s="11">
        <v>12</v>
      </c>
      <c r="G343" s="148" t="s">
        <v>8</v>
      </c>
      <c r="H343" s="21"/>
      <c r="I343" s="149" t="s">
        <v>117</v>
      </c>
    </row>
    <row r="344" spans="1:9" ht="17">
      <c r="A344" s="69">
        <v>17</v>
      </c>
      <c r="B344" s="18" t="s">
        <v>31</v>
      </c>
      <c r="C344" s="21">
        <v>23.76</v>
      </c>
      <c r="D344" s="21">
        <v>8.81</v>
      </c>
      <c r="E344" s="21">
        <f t="shared" si="15"/>
        <v>0.37079124579124578</v>
      </c>
      <c r="F344" s="11">
        <v>12</v>
      </c>
      <c r="G344" s="148" t="s">
        <v>8</v>
      </c>
      <c r="H344" s="21"/>
      <c r="I344" s="149" t="s">
        <v>117</v>
      </c>
    </row>
    <row r="345" spans="1:9" ht="17">
      <c r="A345" s="69">
        <v>18</v>
      </c>
      <c r="B345" s="18" t="s">
        <v>31</v>
      </c>
      <c r="C345" s="21">
        <v>23.75</v>
      </c>
      <c r="D345" s="21">
        <v>9.0299999999999994</v>
      </c>
      <c r="E345" s="21">
        <f t="shared" si="15"/>
        <v>0.38021052631578944</v>
      </c>
      <c r="F345" s="11">
        <v>12</v>
      </c>
      <c r="G345" s="148" t="s">
        <v>8</v>
      </c>
      <c r="H345" s="21"/>
      <c r="I345" s="149" t="s">
        <v>117</v>
      </c>
    </row>
    <row r="346" spans="1:9" ht="17">
      <c r="A346" s="69">
        <v>19</v>
      </c>
      <c r="B346" s="18" t="s">
        <v>31</v>
      </c>
      <c r="C346" s="21">
        <v>14.83</v>
      </c>
      <c r="D346" s="21">
        <v>5.64</v>
      </c>
      <c r="E346" s="21">
        <f t="shared" si="15"/>
        <v>0.38031018206338502</v>
      </c>
      <c r="F346" s="11">
        <v>12</v>
      </c>
      <c r="G346" s="148" t="s">
        <v>692</v>
      </c>
      <c r="H346" s="18" t="s">
        <v>23</v>
      </c>
      <c r="I346" s="149" t="s">
        <v>377</v>
      </c>
    </row>
    <row r="347" spans="1:9" ht="17">
      <c r="A347" s="69">
        <v>20</v>
      </c>
      <c r="B347" s="18" t="s">
        <v>31</v>
      </c>
      <c r="C347" s="21">
        <v>14.82</v>
      </c>
      <c r="D347" s="21">
        <v>5.28</v>
      </c>
      <c r="E347" s="21">
        <f t="shared" si="15"/>
        <v>0.35627530364372473</v>
      </c>
      <c r="F347" s="11">
        <v>12</v>
      </c>
      <c r="G347" s="148" t="s">
        <v>692</v>
      </c>
      <c r="H347" s="18" t="s">
        <v>23</v>
      </c>
      <c r="I347" s="149" t="s">
        <v>377</v>
      </c>
    </row>
    <row r="348" spans="1:9" ht="17">
      <c r="A348" s="69">
        <v>21</v>
      </c>
      <c r="B348" s="24" t="s">
        <v>124</v>
      </c>
      <c r="C348" s="21"/>
      <c r="D348" s="21"/>
      <c r="E348" s="21"/>
      <c r="F348" s="11">
        <v>12</v>
      </c>
      <c r="G348" s="148"/>
      <c r="H348" s="147"/>
      <c r="I348" s="301" t="s">
        <v>164</v>
      </c>
    </row>
    <row r="349" spans="1:9" ht="17">
      <c r="A349" s="69">
        <v>22</v>
      </c>
      <c r="B349" s="24" t="s">
        <v>124</v>
      </c>
      <c r="C349" s="21"/>
      <c r="D349" s="21"/>
      <c r="E349" s="21"/>
      <c r="F349" s="11">
        <v>12</v>
      </c>
      <c r="G349" s="148"/>
      <c r="H349" s="147"/>
      <c r="I349" s="301" t="s">
        <v>164</v>
      </c>
    </row>
    <row r="350" spans="1:9" ht="17">
      <c r="A350" s="69">
        <v>23</v>
      </c>
      <c r="B350" s="18" t="s">
        <v>31</v>
      </c>
      <c r="C350" s="21">
        <v>9.11</v>
      </c>
      <c r="D350" s="21">
        <v>3.38</v>
      </c>
      <c r="E350" s="21">
        <f t="shared" si="15"/>
        <v>0.37102085620197583</v>
      </c>
      <c r="F350" s="11">
        <v>12</v>
      </c>
      <c r="G350" s="148" t="s">
        <v>9</v>
      </c>
      <c r="H350" s="147" t="s">
        <v>411</v>
      </c>
      <c r="I350" s="149" t="s">
        <v>33</v>
      </c>
    </row>
    <row r="351" spans="1:9" ht="17">
      <c r="A351" s="69">
        <v>24</v>
      </c>
      <c r="B351" s="18" t="s">
        <v>31</v>
      </c>
      <c r="C351" s="21">
        <v>16.34</v>
      </c>
      <c r="D351" s="21">
        <v>6.65</v>
      </c>
      <c r="E351" s="21">
        <f t="shared" si="15"/>
        <v>0.40697674418604651</v>
      </c>
      <c r="F351" s="11">
        <v>12</v>
      </c>
      <c r="G351" s="148" t="s">
        <v>9</v>
      </c>
      <c r="H351" s="147" t="s">
        <v>411</v>
      </c>
      <c r="I351" s="149" t="s">
        <v>33</v>
      </c>
    </row>
    <row r="352" spans="1:9" ht="20.5">
      <c r="A352" s="67"/>
      <c r="B352" s="67"/>
      <c r="C352" s="67"/>
      <c r="D352" s="67"/>
      <c r="E352" s="67"/>
      <c r="F352" s="67"/>
      <c r="G352" s="67"/>
      <c r="H352" s="67"/>
      <c r="I352" s="82"/>
    </row>
    <row r="353" spans="1:9" s="195" customFormat="1" ht="33.75" customHeight="1">
      <c r="A353" s="285" t="s">
        <v>412</v>
      </c>
      <c r="B353" s="285"/>
      <c r="C353" s="285"/>
      <c r="D353" s="285"/>
      <c r="E353" s="285"/>
      <c r="F353" s="285"/>
      <c r="G353" s="285"/>
      <c r="H353" s="285"/>
      <c r="I353" s="285"/>
    </row>
    <row r="354" spans="1:9" ht="51">
      <c r="A354" s="68" t="s">
        <v>68</v>
      </c>
      <c r="B354" s="68" t="s">
        <v>3</v>
      </c>
      <c r="C354" s="2" t="s">
        <v>118</v>
      </c>
      <c r="D354" s="2" t="s">
        <v>119</v>
      </c>
      <c r="E354" s="2" t="s">
        <v>120</v>
      </c>
      <c r="F354" s="2" t="s">
        <v>2</v>
      </c>
      <c r="G354" s="2" t="s">
        <v>121</v>
      </c>
      <c r="H354" s="2" t="s">
        <v>4</v>
      </c>
      <c r="I354" s="2" t="s">
        <v>122</v>
      </c>
    </row>
    <row r="355" spans="1:9" ht="17">
      <c r="A355" s="69">
        <v>1</v>
      </c>
      <c r="B355" s="24" t="s">
        <v>215</v>
      </c>
      <c r="C355" s="21"/>
      <c r="D355" s="21"/>
      <c r="E355" s="21"/>
      <c r="F355" s="11">
        <v>44</v>
      </c>
      <c r="G355" s="148"/>
      <c r="H355" s="21"/>
      <c r="I355" s="301" t="s">
        <v>125</v>
      </c>
    </row>
    <row r="356" spans="1:9" ht="17">
      <c r="A356" s="69">
        <v>2</v>
      </c>
      <c r="B356" s="18" t="s">
        <v>31</v>
      </c>
      <c r="C356" s="21">
        <v>49.55</v>
      </c>
      <c r="D356" s="21">
        <v>18.64</v>
      </c>
      <c r="E356" s="21">
        <f>D356/C356</f>
        <v>0.37618567103935424</v>
      </c>
      <c r="F356" s="11">
        <v>44</v>
      </c>
      <c r="G356" s="148" t="s">
        <v>8</v>
      </c>
      <c r="H356" s="21"/>
      <c r="I356" s="149" t="s">
        <v>117</v>
      </c>
    </row>
    <row r="357" spans="1:9" ht="17">
      <c r="A357" s="69">
        <v>3</v>
      </c>
      <c r="B357" s="18" t="s">
        <v>31</v>
      </c>
      <c r="C357" s="21">
        <v>49.59</v>
      </c>
      <c r="D357" s="21">
        <v>18.05</v>
      </c>
      <c r="E357" s="21">
        <f>D357/C357</f>
        <v>0.36398467432950188</v>
      </c>
      <c r="F357" s="11">
        <v>44</v>
      </c>
      <c r="G357" s="148" t="s">
        <v>8</v>
      </c>
      <c r="H357" s="22"/>
      <c r="I357" s="149" t="s">
        <v>117</v>
      </c>
    </row>
    <row r="358" spans="1:9" ht="17">
      <c r="A358" s="69">
        <v>4</v>
      </c>
      <c r="B358" s="18" t="s">
        <v>31</v>
      </c>
      <c r="C358" s="21">
        <v>49.56</v>
      </c>
      <c r="D358" s="21">
        <v>18.23</v>
      </c>
      <c r="E358" s="21">
        <f>D358/C358</f>
        <v>0.36783696529459242</v>
      </c>
      <c r="F358" s="11">
        <v>44</v>
      </c>
      <c r="G358" s="148" t="s">
        <v>8</v>
      </c>
      <c r="H358" s="22"/>
      <c r="I358" s="149" t="s">
        <v>117</v>
      </c>
    </row>
    <row r="359" spans="1:9" ht="17">
      <c r="A359" s="69">
        <v>5</v>
      </c>
      <c r="B359" s="18" t="s">
        <v>31</v>
      </c>
      <c r="C359" s="21">
        <v>27.63</v>
      </c>
      <c r="D359" s="21">
        <v>10.27</v>
      </c>
      <c r="E359" s="21">
        <f>D359/C359</f>
        <v>0.37169743032935215</v>
      </c>
      <c r="F359" s="11">
        <v>44</v>
      </c>
      <c r="G359" s="148" t="s">
        <v>692</v>
      </c>
      <c r="H359" s="22" t="s">
        <v>413</v>
      </c>
      <c r="I359" s="150" t="s">
        <v>377</v>
      </c>
    </row>
    <row r="360" spans="1:9" ht="17">
      <c r="A360" s="69">
        <v>6</v>
      </c>
      <c r="B360" s="18" t="s">
        <v>31</v>
      </c>
      <c r="C360" s="21">
        <v>27.37</v>
      </c>
      <c r="D360" s="21">
        <v>10.82</v>
      </c>
      <c r="E360" s="21">
        <f>D360/C360</f>
        <v>0.39532334672999636</v>
      </c>
      <c r="F360" s="11">
        <v>44</v>
      </c>
      <c r="G360" s="148" t="s">
        <v>692</v>
      </c>
      <c r="H360" s="22" t="s">
        <v>413</v>
      </c>
      <c r="I360" s="150" t="s">
        <v>377</v>
      </c>
    </row>
    <row r="361" spans="1:9" ht="17">
      <c r="A361" s="69">
        <v>7</v>
      </c>
      <c r="B361" s="24" t="s">
        <v>23</v>
      </c>
      <c r="C361" s="21"/>
      <c r="D361" s="21"/>
      <c r="E361" s="21"/>
      <c r="F361" s="11">
        <v>44</v>
      </c>
      <c r="G361" s="148"/>
      <c r="H361" s="21" t="s">
        <v>414</v>
      </c>
      <c r="I361" s="301" t="s">
        <v>216</v>
      </c>
    </row>
    <row r="362" spans="1:9" ht="17">
      <c r="A362" s="69">
        <v>8</v>
      </c>
      <c r="B362" s="24" t="s">
        <v>23</v>
      </c>
      <c r="C362" s="21"/>
      <c r="D362" s="21"/>
      <c r="E362" s="21"/>
      <c r="F362" s="11">
        <v>44</v>
      </c>
      <c r="G362" s="148"/>
      <c r="H362" s="21" t="s">
        <v>415</v>
      </c>
      <c r="I362" s="301" t="s">
        <v>217</v>
      </c>
    </row>
    <row r="363" spans="1:9" ht="17">
      <c r="A363" s="69">
        <v>9</v>
      </c>
      <c r="B363" s="24" t="s">
        <v>153</v>
      </c>
      <c r="C363" s="21"/>
      <c r="D363" s="21"/>
      <c r="E363" s="21"/>
      <c r="F363" s="11">
        <v>44</v>
      </c>
      <c r="G363" s="148"/>
      <c r="H363" s="21" t="s">
        <v>416</v>
      </c>
      <c r="I363" s="301" t="s">
        <v>218</v>
      </c>
    </row>
    <row r="364" spans="1:9" ht="17">
      <c r="A364" s="69">
        <v>10</v>
      </c>
      <c r="B364" s="18" t="s">
        <v>31</v>
      </c>
      <c r="C364" s="21">
        <v>37.96</v>
      </c>
      <c r="D364" s="21">
        <v>15.22</v>
      </c>
      <c r="E364" s="21">
        <f>D364/C364</f>
        <v>0.40094836670179135</v>
      </c>
      <c r="F364" s="11">
        <v>44</v>
      </c>
      <c r="G364" s="148" t="s">
        <v>9</v>
      </c>
      <c r="H364" s="21" t="s">
        <v>416</v>
      </c>
      <c r="I364" s="149" t="s">
        <v>33</v>
      </c>
    </row>
    <row r="365" spans="1:9" ht="17">
      <c r="A365" s="69">
        <v>11</v>
      </c>
      <c r="B365" s="18" t="s">
        <v>31</v>
      </c>
      <c r="C365" s="21">
        <v>37.92</v>
      </c>
      <c r="D365" s="21">
        <v>15.87</v>
      </c>
      <c r="E365" s="21">
        <f>D365/C365</f>
        <v>0.41851265822784806</v>
      </c>
      <c r="F365" s="11">
        <v>44</v>
      </c>
      <c r="G365" s="148" t="s">
        <v>9</v>
      </c>
      <c r="H365" s="21" t="s">
        <v>416</v>
      </c>
      <c r="I365" s="149" t="s">
        <v>33</v>
      </c>
    </row>
    <row r="366" spans="1:9" ht="17">
      <c r="A366" s="69">
        <v>12</v>
      </c>
      <c r="B366" s="18" t="s">
        <v>31</v>
      </c>
      <c r="C366" s="21">
        <v>37.979999999999997</v>
      </c>
      <c r="D366" s="21">
        <v>15.14</v>
      </c>
      <c r="E366" s="21">
        <f>D366/C366</f>
        <v>0.3986308583464982</v>
      </c>
      <c r="F366" s="11">
        <v>44</v>
      </c>
      <c r="G366" s="148" t="s">
        <v>9</v>
      </c>
      <c r="H366" s="21" t="s">
        <v>416</v>
      </c>
      <c r="I366" s="149" t="s">
        <v>33</v>
      </c>
    </row>
    <row r="367" spans="1:9" ht="17">
      <c r="A367" s="69">
        <v>13</v>
      </c>
      <c r="B367" s="24" t="s">
        <v>23</v>
      </c>
      <c r="C367" s="21"/>
      <c r="D367" s="21"/>
      <c r="E367" s="21"/>
      <c r="F367" s="11">
        <v>44</v>
      </c>
      <c r="G367" s="148"/>
      <c r="H367" s="21"/>
      <c r="I367" s="301" t="s">
        <v>219</v>
      </c>
    </row>
    <row r="368" spans="1:9" ht="17">
      <c r="A368" s="69">
        <v>14</v>
      </c>
      <c r="B368" s="24" t="s">
        <v>23</v>
      </c>
      <c r="C368" s="21"/>
      <c r="D368" s="21"/>
      <c r="E368" s="21"/>
      <c r="F368" s="11">
        <v>44</v>
      </c>
      <c r="G368" s="148"/>
      <c r="H368" s="21"/>
      <c r="I368" s="301" t="s">
        <v>219</v>
      </c>
    </row>
    <row r="369" spans="1:9" ht="17">
      <c r="A369" s="69">
        <v>15</v>
      </c>
      <c r="B369" s="24" t="s">
        <v>215</v>
      </c>
      <c r="C369" s="21"/>
      <c r="D369" s="21"/>
      <c r="E369" s="21"/>
      <c r="F369" s="11">
        <v>44</v>
      </c>
      <c r="G369" s="148"/>
      <c r="H369" s="21"/>
      <c r="I369" s="301" t="s">
        <v>125</v>
      </c>
    </row>
    <row r="370" spans="1:9" ht="17">
      <c r="A370" s="69">
        <v>16</v>
      </c>
      <c r="B370" s="18" t="s">
        <v>31</v>
      </c>
      <c r="C370" s="21">
        <v>2.17</v>
      </c>
      <c r="D370" s="21">
        <v>1.03</v>
      </c>
      <c r="E370" s="21">
        <f>D370/C370</f>
        <v>0.47465437788018439</v>
      </c>
      <c r="F370" s="11">
        <v>44</v>
      </c>
      <c r="G370" s="148" t="s">
        <v>9</v>
      </c>
      <c r="H370" s="21" t="s">
        <v>417</v>
      </c>
      <c r="I370" s="149" t="s">
        <v>33</v>
      </c>
    </row>
    <row r="371" spans="1:9" ht="17">
      <c r="A371" s="69">
        <v>17</v>
      </c>
      <c r="B371" s="18" t="s">
        <v>31</v>
      </c>
      <c r="C371" s="21">
        <v>49.78</v>
      </c>
      <c r="D371" s="21">
        <v>19.34</v>
      </c>
      <c r="E371" s="21">
        <f>D371/C371</f>
        <v>0.38850944154278827</v>
      </c>
      <c r="F371" s="11">
        <v>44</v>
      </c>
      <c r="G371" s="148" t="s">
        <v>8</v>
      </c>
      <c r="H371" s="21" t="s">
        <v>418</v>
      </c>
      <c r="I371" s="149" t="s">
        <v>33</v>
      </c>
    </row>
    <row r="372" spans="1:9" ht="17">
      <c r="A372" s="69">
        <v>18</v>
      </c>
      <c r="B372" s="18" t="s">
        <v>31</v>
      </c>
      <c r="C372" s="21">
        <v>49.79</v>
      </c>
      <c r="D372" s="21">
        <v>19.350000000000001</v>
      </c>
      <c r="E372" s="21">
        <f>D372/C372</f>
        <v>0.38863225547298658</v>
      </c>
      <c r="F372" s="11">
        <v>44</v>
      </c>
      <c r="G372" s="148" t="s">
        <v>8</v>
      </c>
      <c r="H372" s="21" t="s">
        <v>418</v>
      </c>
      <c r="I372" s="149" t="s">
        <v>33</v>
      </c>
    </row>
    <row r="373" spans="1:9" ht="20.5">
      <c r="A373" s="67"/>
      <c r="B373" s="67"/>
      <c r="C373" s="67"/>
      <c r="D373" s="67"/>
      <c r="E373" s="67"/>
      <c r="F373" s="67"/>
      <c r="G373" s="67"/>
      <c r="H373" s="67"/>
      <c r="I373" s="82"/>
    </row>
    <row r="374" spans="1:9" ht="20.25" customHeight="1">
      <c r="A374" s="140" t="s">
        <v>427</v>
      </c>
      <c r="B374" s="140"/>
      <c r="C374" s="140"/>
      <c r="D374" s="140"/>
      <c r="E374" s="140"/>
      <c r="F374" s="140"/>
      <c r="G374" s="140"/>
      <c r="H374" s="140"/>
      <c r="I374" s="140"/>
    </row>
    <row r="375" spans="1:9" ht="51">
      <c r="A375" s="68" t="s">
        <v>68</v>
      </c>
      <c r="B375" s="68" t="s">
        <v>3</v>
      </c>
      <c r="C375" s="2" t="s">
        <v>118</v>
      </c>
      <c r="D375" s="2" t="s">
        <v>119</v>
      </c>
      <c r="E375" s="2" t="s">
        <v>120</v>
      </c>
      <c r="F375" s="2" t="s">
        <v>2</v>
      </c>
      <c r="G375" s="2" t="s">
        <v>121</v>
      </c>
      <c r="H375" s="2" t="s">
        <v>4</v>
      </c>
      <c r="I375" s="2" t="s">
        <v>122</v>
      </c>
    </row>
    <row r="376" spans="1:9" ht="17">
      <c r="A376" s="69">
        <v>1</v>
      </c>
      <c r="B376" s="24" t="s">
        <v>124</v>
      </c>
      <c r="C376" s="21"/>
      <c r="D376" s="21"/>
      <c r="E376" s="21"/>
      <c r="F376" s="71">
        <v>41</v>
      </c>
      <c r="G376" s="71"/>
      <c r="H376" s="21"/>
      <c r="I376" s="23" t="s">
        <v>125</v>
      </c>
    </row>
    <row r="377" spans="1:9" ht="17">
      <c r="A377" s="69">
        <v>2</v>
      </c>
      <c r="B377" s="24" t="s">
        <v>124</v>
      </c>
      <c r="C377" s="21"/>
      <c r="D377" s="21"/>
      <c r="E377" s="21"/>
      <c r="F377" s="71">
        <v>41</v>
      </c>
      <c r="G377" s="71"/>
      <c r="H377" s="21"/>
      <c r="I377" s="23" t="s">
        <v>125</v>
      </c>
    </row>
    <row r="378" spans="1:9" ht="17">
      <c r="A378" s="69">
        <v>3</v>
      </c>
      <c r="B378" s="18" t="s">
        <v>31</v>
      </c>
      <c r="C378" s="21">
        <v>19.23</v>
      </c>
      <c r="D378" s="21">
        <v>7.28</v>
      </c>
      <c r="E378" s="21">
        <f>D378/C378</f>
        <v>0.37857514300572026</v>
      </c>
      <c r="F378" s="71">
        <v>41</v>
      </c>
      <c r="G378" s="71" t="s">
        <v>9</v>
      </c>
      <c r="H378" s="22" t="s">
        <v>420</v>
      </c>
      <c r="I378" s="65" t="s">
        <v>33</v>
      </c>
    </row>
    <row r="379" spans="1:9" ht="17">
      <c r="A379" s="69">
        <v>4</v>
      </c>
      <c r="B379" s="22" t="s">
        <v>31</v>
      </c>
      <c r="C379" s="21">
        <v>19.23</v>
      </c>
      <c r="D379" s="21">
        <v>7.28</v>
      </c>
      <c r="E379" s="21">
        <f t="shared" ref="E379:E393" si="16">D379/C379</f>
        <v>0.37857514300572026</v>
      </c>
      <c r="F379" s="71">
        <v>41</v>
      </c>
      <c r="G379" s="71" t="s">
        <v>9</v>
      </c>
      <c r="H379" s="22" t="s">
        <v>421</v>
      </c>
      <c r="I379" s="65" t="s">
        <v>33</v>
      </c>
    </row>
    <row r="380" spans="1:9" ht="17">
      <c r="A380" s="79">
        <v>5</v>
      </c>
      <c r="B380" s="109" t="s">
        <v>31</v>
      </c>
      <c r="C380" s="110">
        <v>32.96</v>
      </c>
      <c r="D380" s="110">
        <v>17.059999999999999</v>
      </c>
      <c r="E380" s="110">
        <f t="shared" si="16"/>
        <v>0.51759708737864074</v>
      </c>
      <c r="F380" s="81">
        <v>41</v>
      </c>
      <c r="G380" s="81" t="s">
        <v>9</v>
      </c>
      <c r="H380" s="64" t="s">
        <v>422</v>
      </c>
      <c r="I380" s="152" t="s">
        <v>419</v>
      </c>
    </row>
    <row r="381" spans="1:9" ht="17">
      <c r="A381" s="79">
        <v>6</v>
      </c>
      <c r="B381" s="109" t="s">
        <v>31</v>
      </c>
      <c r="C381" s="110">
        <v>39.299999999999997</v>
      </c>
      <c r="D381" s="110">
        <v>17.59</v>
      </c>
      <c r="E381" s="110">
        <f t="shared" si="16"/>
        <v>0.44758269720101784</v>
      </c>
      <c r="F381" s="81">
        <v>41</v>
      </c>
      <c r="G381" s="81" t="s">
        <v>9</v>
      </c>
      <c r="H381" s="64" t="s">
        <v>422</v>
      </c>
      <c r="I381" s="152" t="s">
        <v>419</v>
      </c>
    </row>
    <row r="382" spans="1:9" ht="17">
      <c r="A382" s="69">
        <v>7</v>
      </c>
      <c r="B382" s="18" t="s">
        <v>31</v>
      </c>
      <c r="C382" s="21">
        <v>18.28</v>
      </c>
      <c r="D382" s="21">
        <v>7.12</v>
      </c>
      <c r="E382" s="21">
        <f t="shared" si="16"/>
        <v>0.38949671772428884</v>
      </c>
      <c r="F382" s="71">
        <v>41</v>
      </c>
      <c r="G382" s="71" t="s">
        <v>9</v>
      </c>
      <c r="H382" s="64" t="s">
        <v>422</v>
      </c>
      <c r="I382" s="22" t="s">
        <v>33</v>
      </c>
    </row>
    <row r="383" spans="1:9" ht="17">
      <c r="A383" s="69">
        <v>8</v>
      </c>
      <c r="B383" s="18" t="s">
        <v>31</v>
      </c>
      <c r="C383" s="21">
        <v>18.28</v>
      </c>
      <c r="D383" s="21">
        <v>8.4600000000000009</v>
      </c>
      <c r="E383" s="21">
        <f t="shared" si="16"/>
        <v>0.46280087527352298</v>
      </c>
      <c r="F383" s="71">
        <v>41</v>
      </c>
      <c r="G383" s="71" t="s">
        <v>9</v>
      </c>
      <c r="H383" s="21" t="s">
        <v>423</v>
      </c>
      <c r="I383" s="22" t="s">
        <v>33</v>
      </c>
    </row>
    <row r="384" spans="1:9" ht="17">
      <c r="A384" s="69">
        <v>9</v>
      </c>
      <c r="B384" s="18" t="s">
        <v>31</v>
      </c>
      <c r="C384" s="21">
        <v>18.28</v>
      </c>
      <c r="D384" s="21">
        <v>7.39</v>
      </c>
      <c r="E384" s="21">
        <f t="shared" si="16"/>
        <v>0.40426695842450761</v>
      </c>
      <c r="F384" s="71">
        <v>41</v>
      </c>
      <c r="G384" s="71" t="s">
        <v>9</v>
      </c>
      <c r="H384" s="21" t="s">
        <v>423</v>
      </c>
      <c r="I384" s="22" t="s">
        <v>33</v>
      </c>
    </row>
    <row r="385" spans="1:9" ht="17">
      <c r="A385" s="69">
        <v>10</v>
      </c>
      <c r="B385" s="18" t="s">
        <v>31</v>
      </c>
      <c r="C385" s="21">
        <v>18.28</v>
      </c>
      <c r="D385" s="21">
        <v>6.75</v>
      </c>
      <c r="E385" s="21">
        <f t="shared" si="16"/>
        <v>0.36925601750547044</v>
      </c>
      <c r="F385" s="71">
        <v>41</v>
      </c>
      <c r="G385" s="71" t="s">
        <v>692</v>
      </c>
      <c r="H385" s="21" t="s">
        <v>23</v>
      </c>
      <c r="I385" s="22" t="s">
        <v>377</v>
      </c>
    </row>
    <row r="386" spans="1:9" ht="17">
      <c r="A386" s="69">
        <v>11</v>
      </c>
      <c r="B386" s="18" t="s">
        <v>31</v>
      </c>
      <c r="C386" s="21">
        <v>18.28</v>
      </c>
      <c r="D386" s="21">
        <v>7.13</v>
      </c>
      <c r="E386" s="21">
        <f t="shared" si="16"/>
        <v>0.39004376367614879</v>
      </c>
      <c r="F386" s="71">
        <v>41</v>
      </c>
      <c r="G386" s="71" t="s">
        <v>9</v>
      </c>
      <c r="H386" s="21" t="s">
        <v>423</v>
      </c>
      <c r="I386" s="22" t="s">
        <v>33</v>
      </c>
    </row>
    <row r="387" spans="1:9" ht="17">
      <c r="A387" s="69">
        <v>12</v>
      </c>
      <c r="B387" s="18" t="s">
        <v>31</v>
      </c>
      <c r="C387" s="21">
        <v>18.29</v>
      </c>
      <c r="D387" s="21">
        <v>7.14</v>
      </c>
      <c r="E387" s="21">
        <f t="shared" si="16"/>
        <v>0.39037725533078182</v>
      </c>
      <c r="F387" s="71">
        <v>41</v>
      </c>
      <c r="G387" s="71" t="s">
        <v>692</v>
      </c>
      <c r="H387" s="21" t="s">
        <v>23</v>
      </c>
      <c r="I387" s="22" t="s">
        <v>377</v>
      </c>
    </row>
    <row r="388" spans="1:9" ht="17">
      <c r="A388" s="69">
        <v>13</v>
      </c>
      <c r="B388" s="18" t="s">
        <v>31</v>
      </c>
      <c r="C388" s="21">
        <v>48.86</v>
      </c>
      <c r="D388" s="21">
        <v>18.809999999999999</v>
      </c>
      <c r="E388" s="21">
        <f t="shared" si="16"/>
        <v>0.38497748669668436</v>
      </c>
      <c r="F388" s="71">
        <v>41</v>
      </c>
      <c r="G388" s="71" t="s">
        <v>8</v>
      </c>
      <c r="H388" s="21"/>
      <c r="I388" s="22" t="s">
        <v>117</v>
      </c>
    </row>
    <row r="389" spans="1:9" s="91" customFormat="1" ht="17">
      <c r="A389" s="79">
        <v>14</v>
      </c>
      <c r="B389" s="109" t="s">
        <v>31</v>
      </c>
      <c r="C389" s="110" t="s">
        <v>1125</v>
      </c>
      <c r="D389" s="110"/>
      <c r="E389" s="110"/>
      <c r="F389" s="81">
        <v>41</v>
      </c>
      <c r="G389" s="81" t="s">
        <v>9</v>
      </c>
      <c r="H389" s="21"/>
      <c r="I389" s="64"/>
    </row>
    <row r="390" spans="1:9" ht="17">
      <c r="A390" s="69">
        <v>15</v>
      </c>
      <c r="B390" s="18" t="s">
        <v>31</v>
      </c>
      <c r="C390" s="21">
        <v>48.93</v>
      </c>
      <c r="D390" s="21">
        <v>17.649999999999999</v>
      </c>
      <c r="E390" s="21">
        <f t="shared" si="16"/>
        <v>0.36071939505415895</v>
      </c>
      <c r="F390" s="71">
        <v>41</v>
      </c>
      <c r="G390" s="71" t="s">
        <v>8</v>
      </c>
      <c r="H390" s="21"/>
      <c r="I390" s="22" t="s">
        <v>117</v>
      </c>
    </row>
    <row r="391" spans="1:9" ht="17">
      <c r="A391" s="69">
        <v>16</v>
      </c>
      <c r="B391" s="18" t="s">
        <v>31</v>
      </c>
      <c r="C391" s="21">
        <v>17.239999999999998</v>
      </c>
      <c r="D391" s="21">
        <v>6.45</v>
      </c>
      <c r="E391" s="21">
        <f t="shared" si="16"/>
        <v>0.3741299303944316</v>
      </c>
      <c r="F391" s="71">
        <v>41</v>
      </c>
      <c r="G391" s="71" t="s">
        <v>9</v>
      </c>
      <c r="H391" s="21" t="s">
        <v>424</v>
      </c>
      <c r="I391" s="22" t="s">
        <v>33</v>
      </c>
    </row>
    <row r="392" spans="1:9" ht="17">
      <c r="A392" s="69">
        <v>17</v>
      </c>
      <c r="B392" s="24" t="s">
        <v>71</v>
      </c>
      <c r="C392" s="21"/>
      <c r="D392" s="21"/>
      <c r="E392" s="21"/>
      <c r="F392" s="71">
        <v>41</v>
      </c>
      <c r="G392" s="71" t="s">
        <v>8</v>
      </c>
      <c r="H392" s="21" t="s">
        <v>425</v>
      </c>
      <c r="I392" s="22" t="s">
        <v>220</v>
      </c>
    </row>
    <row r="393" spans="1:9" ht="17">
      <c r="A393" s="69">
        <v>18</v>
      </c>
      <c r="B393" s="18" t="s">
        <v>31</v>
      </c>
      <c r="C393" s="21">
        <v>21.51</v>
      </c>
      <c r="D393" s="21">
        <v>9.36</v>
      </c>
      <c r="E393" s="21">
        <f t="shared" si="16"/>
        <v>0.43514644351464432</v>
      </c>
      <c r="F393" s="71">
        <v>41</v>
      </c>
      <c r="G393" s="71" t="s">
        <v>9</v>
      </c>
      <c r="H393" s="21" t="s">
        <v>426</v>
      </c>
      <c r="I393" s="22" t="s">
        <v>33</v>
      </c>
    </row>
    <row r="394" spans="1:9" ht="15" customHeight="1">
      <c r="A394" s="67"/>
      <c r="B394" s="67"/>
      <c r="C394" s="67"/>
      <c r="D394" s="67"/>
      <c r="E394" s="67"/>
      <c r="F394" s="67"/>
      <c r="G394" s="67"/>
      <c r="H394" s="67"/>
      <c r="I394" s="82"/>
    </row>
    <row r="395" spans="1:9" s="151" customFormat="1" ht="22.5" customHeight="1">
      <c r="A395" s="140" t="s">
        <v>428</v>
      </c>
      <c r="B395" s="140"/>
      <c r="C395" s="140"/>
      <c r="D395" s="140"/>
      <c r="E395" s="140"/>
      <c r="F395" s="140"/>
      <c r="G395" s="140"/>
      <c r="H395" s="140"/>
      <c r="I395" s="140"/>
    </row>
    <row r="396" spans="1:9" ht="51">
      <c r="A396" s="68" t="s">
        <v>68</v>
      </c>
      <c r="B396" s="68" t="s">
        <v>3</v>
      </c>
      <c r="C396" s="2" t="s">
        <v>118</v>
      </c>
      <c r="D396" s="2" t="s">
        <v>119</v>
      </c>
      <c r="E396" s="2" t="s">
        <v>120</v>
      </c>
      <c r="F396" s="2" t="s">
        <v>2</v>
      </c>
      <c r="G396" s="2" t="s">
        <v>121</v>
      </c>
      <c r="H396" s="2" t="s">
        <v>4</v>
      </c>
      <c r="I396" s="2" t="s">
        <v>122</v>
      </c>
    </row>
    <row r="397" spans="1:9" ht="20.5">
      <c r="A397" s="69">
        <v>1</v>
      </c>
      <c r="B397" s="24" t="s">
        <v>126</v>
      </c>
      <c r="C397" s="21"/>
      <c r="D397" s="21"/>
      <c r="E397" s="21"/>
      <c r="F397" s="11">
        <v>18</v>
      </c>
      <c r="G397" s="71" t="s">
        <v>8</v>
      </c>
      <c r="H397" s="73"/>
      <c r="I397" s="23" t="s">
        <v>221</v>
      </c>
    </row>
    <row r="398" spans="1:9" ht="20.5">
      <c r="A398" s="69">
        <v>2</v>
      </c>
      <c r="B398" s="24" t="s">
        <v>31</v>
      </c>
      <c r="C398" s="21">
        <v>4.76</v>
      </c>
      <c r="D398" s="21">
        <v>1.65</v>
      </c>
      <c r="E398" s="21">
        <v>0.34</v>
      </c>
      <c r="F398" s="11">
        <v>18</v>
      </c>
      <c r="G398" s="71" t="s">
        <v>9</v>
      </c>
      <c r="H398" s="73"/>
      <c r="I398" s="22" t="s">
        <v>33</v>
      </c>
    </row>
    <row r="399" spans="1:9" ht="19">
      <c r="A399" s="69">
        <v>3</v>
      </c>
      <c r="B399" s="24" t="s">
        <v>31</v>
      </c>
      <c r="C399" s="21">
        <v>42.13</v>
      </c>
      <c r="D399" s="21">
        <v>16.16</v>
      </c>
      <c r="E399" s="21">
        <v>0.38</v>
      </c>
      <c r="F399" s="11">
        <v>18</v>
      </c>
      <c r="G399" s="71" t="s">
        <v>8</v>
      </c>
      <c r="H399" s="72"/>
      <c r="I399" s="65" t="s">
        <v>117</v>
      </c>
    </row>
    <row r="400" spans="1:9" ht="19.5">
      <c r="A400" s="69">
        <v>4</v>
      </c>
      <c r="B400" s="23" t="s">
        <v>126</v>
      </c>
      <c r="C400" s="21"/>
      <c r="D400" s="21"/>
      <c r="E400" s="21"/>
      <c r="F400" s="11">
        <v>18</v>
      </c>
      <c r="G400" s="71"/>
      <c r="H400" s="72"/>
      <c r="I400" s="108" t="s">
        <v>221</v>
      </c>
    </row>
    <row r="401" spans="1:9" ht="19">
      <c r="A401" s="69">
        <v>5</v>
      </c>
      <c r="B401" s="24" t="s">
        <v>124</v>
      </c>
      <c r="C401" s="21"/>
      <c r="D401" s="21"/>
      <c r="E401" s="21"/>
      <c r="F401" s="11">
        <v>18</v>
      </c>
      <c r="G401" s="71"/>
      <c r="H401" s="72"/>
      <c r="I401" s="108" t="s">
        <v>221</v>
      </c>
    </row>
    <row r="402" spans="1:9" ht="20.5">
      <c r="A402" s="69">
        <v>6</v>
      </c>
      <c r="B402" s="24" t="s">
        <v>124</v>
      </c>
      <c r="C402" s="21"/>
      <c r="D402" s="21"/>
      <c r="E402" s="21"/>
      <c r="F402" s="11">
        <v>18</v>
      </c>
      <c r="G402" s="71"/>
      <c r="H402" s="73"/>
      <c r="I402" s="108" t="s">
        <v>221</v>
      </c>
    </row>
    <row r="403" spans="1:9" ht="20.5">
      <c r="A403" s="69">
        <v>7</v>
      </c>
      <c r="B403" s="18" t="s">
        <v>31</v>
      </c>
      <c r="C403" s="21">
        <v>13.95</v>
      </c>
      <c r="D403" s="21">
        <v>5.34</v>
      </c>
      <c r="E403" s="21">
        <f>D403/C403</f>
        <v>0.3827956989247312</v>
      </c>
      <c r="F403" s="11">
        <v>18</v>
      </c>
      <c r="G403" s="71" t="s">
        <v>9</v>
      </c>
      <c r="H403" s="73"/>
      <c r="I403" s="22" t="s">
        <v>33</v>
      </c>
    </row>
    <row r="404" spans="1:9" ht="20.5">
      <c r="A404" s="69">
        <v>8</v>
      </c>
      <c r="B404" s="18" t="s">
        <v>31</v>
      </c>
      <c r="C404" s="21">
        <v>37.64</v>
      </c>
      <c r="D404" s="21">
        <v>14.91</v>
      </c>
      <c r="E404" s="21">
        <f t="shared" ref="E404:E414" si="17">D404/C404</f>
        <v>0.39612114771519658</v>
      </c>
      <c r="F404" s="11">
        <v>18</v>
      </c>
      <c r="G404" s="71" t="s">
        <v>9</v>
      </c>
      <c r="H404" s="73"/>
      <c r="I404" s="22" t="s">
        <v>33</v>
      </c>
    </row>
    <row r="405" spans="1:9" ht="20.5">
      <c r="A405" s="69">
        <v>9</v>
      </c>
      <c r="B405" s="18" t="s">
        <v>31</v>
      </c>
      <c r="C405" s="21">
        <v>23.28</v>
      </c>
      <c r="D405" s="21">
        <v>9.08</v>
      </c>
      <c r="E405" s="21">
        <f t="shared" si="17"/>
        <v>0.39003436426116839</v>
      </c>
      <c r="F405" s="11">
        <v>18</v>
      </c>
      <c r="G405" s="71" t="s">
        <v>9</v>
      </c>
      <c r="H405" s="73"/>
      <c r="I405" s="22" t="s">
        <v>33</v>
      </c>
    </row>
    <row r="406" spans="1:9" ht="20.5">
      <c r="A406" s="69">
        <v>10</v>
      </c>
      <c r="B406" s="18" t="s">
        <v>31</v>
      </c>
      <c r="C406" s="21">
        <v>23.05</v>
      </c>
      <c r="D406" s="21">
        <v>9.3699999999999992</v>
      </c>
      <c r="E406" s="21">
        <f t="shared" si="17"/>
        <v>0.40650759219088933</v>
      </c>
      <c r="F406" s="11">
        <v>18</v>
      </c>
      <c r="G406" s="71" t="s">
        <v>9</v>
      </c>
      <c r="H406" s="73"/>
      <c r="I406" s="22" t="s">
        <v>33</v>
      </c>
    </row>
    <row r="407" spans="1:9" ht="20.5">
      <c r="A407" s="69">
        <v>11</v>
      </c>
      <c r="B407" s="18" t="s">
        <v>31</v>
      </c>
      <c r="C407" s="21">
        <v>13.95</v>
      </c>
      <c r="D407" s="21">
        <v>5.71</v>
      </c>
      <c r="E407" s="21">
        <f t="shared" si="17"/>
        <v>0.40931899641577063</v>
      </c>
      <c r="F407" s="11">
        <v>18</v>
      </c>
      <c r="G407" s="71" t="s">
        <v>9</v>
      </c>
      <c r="H407" s="73"/>
      <c r="I407" s="22" t="s">
        <v>33</v>
      </c>
    </row>
    <row r="408" spans="1:9" ht="20.5">
      <c r="A408" s="69">
        <v>12</v>
      </c>
      <c r="B408" s="18" t="s">
        <v>31</v>
      </c>
      <c r="C408" s="21">
        <v>13.95</v>
      </c>
      <c r="D408" s="21">
        <v>5.46</v>
      </c>
      <c r="E408" s="21">
        <f t="shared" si="17"/>
        <v>0.39139784946236561</v>
      </c>
      <c r="F408" s="11">
        <v>18</v>
      </c>
      <c r="G408" s="71" t="s">
        <v>9</v>
      </c>
      <c r="H408" s="73"/>
      <c r="I408" s="22" t="s">
        <v>33</v>
      </c>
    </row>
    <row r="409" spans="1:9" ht="20.5">
      <c r="A409" s="69">
        <v>13</v>
      </c>
      <c r="B409" s="18" t="s">
        <v>31</v>
      </c>
      <c r="C409" s="21">
        <v>10.86</v>
      </c>
      <c r="D409" s="21">
        <v>4.41</v>
      </c>
      <c r="E409" s="21">
        <f t="shared" si="17"/>
        <v>0.40607734806629836</v>
      </c>
      <c r="F409" s="11">
        <v>18</v>
      </c>
      <c r="G409" s="71" t="s">
        <v>9</v>
      </c>
      <c r="H409" s="73"/>
      <c r="I409" s="22" t="s">
        <v>33</v>
      </c>
    </row>
    <row r="410" spans="1:9" ht="20.5">
      <c r="A410" s="69">
        <v>14</v>
      </c>
      <c r="B410" s="18" t="s">
        <v>31</v>
      </c>
      <c r="C410" s="21">
        <v>6.44</v>
      </c>
      <c r="D410" s="21">
        <v>2.72</v>
      </c>
      <c r="E410" s="21">
        <f t="shared" si="17"/>
        <v>0.42236024844720499</v>
      </c>
      <c r="F410" s="11">
        <v>18</v>
      </c>
      <c r="G410" s="71" t="s">
        <v>9</v>
      </c>
      <c r="H410" s="73"/>
      <c r="I410" s="22" t="s">
        <v>33</v>
      </c>
    </row>
    <row r="411" spans="1:9" ht="20.5">
      <c r="A411" s="69">
        <v>15</v>
      </c>
      <c r="B411" s="18" t="s">
        <v>31</v>
      </c>
      <c r="C411" s="21">
        <v>13.21</v>
      </c>
      <c r="D411" s="21">
        <v>6.72</v>
      </c>
      <c r="E411" s="21">
        <f t="shared" si="17"/>
        <v>0.50870552611657827</v>
      </c>
      <c r="F411" s="11">
        <v>18</v>
      </c>
      <c r="G411" s="71" t="s">
        <v>9</v>
      </c>
      <c r="H411" s="73"/>
      <c r="I411" s="22" t="s">
        <v>33</v>
      </c>
    </row>
    <row r="412" spans="1:9" ht="20.5">
      <c r="A412" s="69">
        <v>16</v>
      </c>
      <c r="B412" s="18" t="s">
        <v>31</v>
      </c>
      <c r="C412" s="21">
        <v>13.21</v>
      </c>
      <c r="D412" s="21">
        <v>5.09</v>
      </c>
      <c r="E412" s="21">
        <f t="shared" si="17"/>
        <v>0.38531415594246782</v>
      </c>
      <c r="F412" s="11">
        <v>18</v>
      </c>
      <c r="G412" s="71" t="s">
        <v>9</v>
      </c>
      <c r="H412" s="73"/>
      <c r="I412" s="22" t="s">
        <v>33</v>
      </c>
    </row>
    <row r="413" spans="1:9" ht="20.5">
      <c r="A413" s="69">
        <v>17</v>
      </c>
      <c r="B413" s="18" t="s">
        <v>31</v>
      </c>
      <c r="C413" s="21">
        <v>13.22</v>
      </c>
      <c r="D413" s="21">
        <v>6.23</v>
      </c>
      <c r="E413" s="21">
        <f t="shared" si="17"/>
        <v>0.47125567322239031</v>
      </c>
      <c r="F413" s="11">
        <v>18</v>
      </c>
      <c r="G413" s="71" t="s">
        <v>9</v>
      </c>
      <c r="H413" s="73"/>
      <c r="I413" s="22" t="s">
        <v>33</v>
      </c>
    </row>
    <row r="414" spans="1:9" ht="20.5">
      <c r="A414" s="69">
        <v>18</v>
      </c>
      <c r="B414" s="18" t="s">
        <v>31</v>
      </c>
      <c r="C414" s="21">
        <v>13.21</v>
      </c>
      <c r="D414" s="21">
        <v>6.01</v>
      </c>
      <c r="E414" s="21">
        <f t="shared" si="17"/>
        <v>0.45495836487509456</v>
      </c>
      <c r="F414" s="11">
        <v>18</v>
      </c>
      <c r="G414" s="71" t="s">
        <v>9</v>
      </c>
      <c r="H414" s="73"/>
      <c r="I414" s="22" t="s">
        <v>33</v>
      </c>
    </row>
    <row r="415" spans="1:9" ht="15.75" customHeight="1">
      <c r="A415" s="67"/>
      <c r="B415" s="67"/>
      <c r="C415" s="67"/>
      <c r="D415" s="67"/>
      <c r="E415" s="67"/>
      <c r="F415" s="67"/>
      <c r="G415" s="67"/>
      <c r="H415" s="67"/>
      <c r="I415" s="82"/>
    </row>
    <row r="416" spans="1:9" s="195" customFormat="1" ht="23.25" customHeight="1">
      <c r="A416" s="731" t="s">
        <v>1219</v>
      </c>
      <c r="B416" s="731"/>
      <c r="C416" s="731"/>
      <c r="D416" s="731"/>
      <c r="E416" s="731"/>
      <c r="F416" s="731"/>
      <c r="G416" s="731"/>
      <c r="H416" s="731"/>
      <c r="I416" s="731"/>
    </row>
    <row r="417" spans="1:9" ht="51">
      <c r="A417" s="68" t="s">
        <v>68</v>
      </c>
      <c r="B417" s="68" t="s">
        <v>3</v>
      </c>
      <c r="C417" s="2" t="s">
        <v>118</v>
      </c>
      <c r="D417" s="2" t="s">
        <v>119</v>
      </c>
      <c r="E417" s="2" t="s">
        <v>120</v>
      </c>
      <c r="F417" s="2" t="s">
        <v>2</v>
      </c>
      <c r="G417" s="2" t="s">
        <v>121</v>
      </c>
      <c r="H417" s="2" t="s">
        <v>4</v>
      </c>
      <c r="I417" s="2" t="s">
        <v>122</v>
      </c>
    </row>
    <row r="418" spans="1:9" ht="17">
      <c r="A418" s="69">
        <v>1</v>
      </c>
      <c r="B418" s="24" t="s">
        <v>54</v>
      </c>
      <c r="C418" s="21"/>
      <c r="D418" s="21"/>
      <c r="E418" s="21"/>
      <c r="F418" s="11"/>
      <c r="G418" s="11"/>
      <c r="H418" s="21"/>
      <c r="I418" s="302" t="s">
        <v>222</v>
      </c>
    </row>
    <row r="419" spans="1:9" ht="17">
      <c r="A419" s="69">
        <v>2</v>
      </c>
      <c r="B419" s="24" t="s">
        <v>54</v>
      </c>
      <c r="C419" s="21"/>
      <c r="D419" s="21"/>
      <c r="E419" s="21"/>
      <c r="F419" s="11"/>
      <c r="G419" s="11"/>
      <c r="H419" s="21"/>
      <c r="I419" s="302" t="s">
        <v>222</v>
      </c>
    </row>
    <row r="420" spans="1:9" ht="17">
      <c r="A420" s="69">
        <v>3</v>
      </c>
      <c r="B420" s="24" t="s">
        <v>23</v>
      </c>
      <c r="C420" s="21"/>
      <c r="D420" s="21"/>
      <c r="E420" s="21"/>
      <c r="F420" s="11"/>
      <c r="G420" s="11"/>
      <c r="H420" s="23"/>
      <c r="I420" s="108" t="s">
        <v>223</v>
      </c>
    </row>
    <row r="421" spans="1:9" ht="17">
      <c r="A421" s="69">
        <v>4</v>
      </c>
      <c r="B421" s="18" t="s">
        <v>31</v>
      </c>
      <c r="C421" s="21">
        <v>6.51</v>
      </c>
      <c r="D421" s="21">
        <v>3.32</v>
      </c>
      <c r="E421" s="21">
        <f>D421/C421</f>
        <v>0.50998463901689706</v>
      </c>
      <c r="F421" s="11"/>
      <c r="G421" s="11" t="s">
        <v>9</v>
      </c>
      <c r="H421" s="23"/>
      <c r="I421" s="65"/>
    </row>
    <row r="422" spans="1:9" ht="17">
      <c r="A422" s="69">
        <v>5</v>
      </c>
      <c r="B422" s="24" t="s">
        <v>23</v>
      </c>
      <c r="C422" s="21"/>
      <c r="D422" s="21"/>
      <c r="E422" s="21"/>
      <c r="F422" s="11"/>
      <c r="G422" s="11"/>
      <c r="H422" s="23"/>
      <c r="I422" s="108" t="s">
        <v>223</v>
      </c>
    </row>
    <row r="423" spans="1:9" ht="17">
      <c r="A423" s="69">
        <v>6</v>
      </c>
      <c r="B423" s="18" t="s">
        <v>31</v>
      </c>
      <c r="C423" s="21">
        <v>45.37</v>
      </c>
      <c r="D423" s="21">
        <v>17.77</v>
      </c>
      <c r="E423" s="21">
        <f t="shared" ref="E423:E427" si="18">D423/C423</f>
        <v>0.39166850341635445</v>
      </c>
      <c r="F423" s="11"/>
      <c r="G423" s="11" t="s">
        <v>9</v>
      </c>
      <c r="H423" s="21"/>
      <c r="I423" s="65"/>
    </row>
    <row r="424" spans="1:9" ht="17">
      <c r="A424" s="69">
        <v>7</v>
      </c>
      <c r="B424" s="18" t="s">
        <v>31</v>
      </c>
      <c r="C424" s="21">
        <v>42.56</v>
      </c>
      <c r="D424" s="21">
        <v>16.97</v>
      </c>
      <c r="E424" s="21">
        <f t="shared" si="18"/>
        <v>0.39873120300751874</v>
      </c>
      <c r="F424" s="11"/>
      <c r="G424" s="11" t="s">
        <v>9</v>
      </c>
      <c r="H424" s="21"/>
      <c r="I424" s="22"/>
    </row>
    <row r="425" spans="1:9" ht="17">
      <c r="A425" s="69">
        <v>8</v>
      </c>
      <c r="B425" s="18" t="s">
        <v>31</v>
      </c>
      <c r="C425" s="21">
        <v>46.01</v>
      </c>
      <c r="D425" s="21">
        <v>18.170000000000002</v>
      </c>
      <c r="E425" s="21">
        <f t="shared" si="18"/>
        <v>0.39491414909802225</v>
      </c>
      <c r="F425" s="11"/>
      <c r="G425" s="11" t="s">
        <v>9</v>
      </c>
      <c r="H425" s="21"/>
      <c r="I425" s="22"/>
    </row>
    <row r="426" spans="1:9" ht="17">
      <c r="A426" s="69">
        <v>9</v>
      </c>
      <c r="B426" s="18" t="s">
        <v>31</v>
      </c>
      <c r="C426" s="21">
        <v>46.81</v>
      </c>
      <c r="D426" s="21">
        <v>18.09</v>
      </c>
      <c r="E426" s="21">
        <f t="shared" si="18"/>
        <v>0.3864558854945524</v>
      </c>
      <c r="F426" s="11"/>
      <c r="G426" s="11" t="s">
        <v>9</v>
      </c>
      <c r="H426" s="21"/>
      <c r="I426" s="22"/>
    </row>
    <row r="427" spans="1:9" ht="17">
      <c r="A427" s="69">
        <v>10</v>
      </c>
      <c r="B427" s="18" t="s">
        <v>31</v>
      </c>
      <c r="C427" s="21">
        <v>43.09</v>
      </c>
      <c r="D427" s="21">
        <v>17.53</v>
      </c>
      <c r="E427" s="21">
        <f t="shared" si="18"/>
        <v>0.40682292875377118</v>
      </c>
      <c r="F427" s="11"/>
      <c r="G427" s="11" t="s">
        <v>9</v>
      </c>
      <c r="H427" s="21"/>
      <c r="I427" s="22"/>
    </row>
    <row r="428" spans="1:9" ht="17">
      <c r="A428" s="69">
        <v>11</v>
      </c>
      <c r="B428" s="24" t="s">
        <v>23</v>
      </c>
      <c r="C428" s="21"/>
      <c r="D428" s="21"/>
      <c r="E428" s="21"/>
      <c r="F428" s="11"/>
      <c r="G428" s="11"/>
      <c r="H428" s="21"/>
      <c r="I428" s="23" t="s">
        <v>224</v>
      </c>
    </row>
    <row r="429" spans="1:9" ht="17">
      <c r="A429" s="69">
        <v>12</v>
      </c>
      <c r="B429" s="24" t="s">
        <v>23</v>
      </c>
      <c r="C429" s="21"/>
      <c r="D429" s="21"/>
      <c r="E429" s="21"/>
      <c r="F429" s="11"/>
      <c r="G429" s="11"/>
      <c r="H429" s="21"/>
      <c r="I429" s="23" t="s">
        <v>224</v>
      </c>
    </row>
    <row r="430" spans="1:9" ht="16.5" customHeight="1">
      <c r="A430" s="67"/>
      <c r="B430" s="67"/>
      <c r="C430" s="67"/>
      <c r="D430" s="67"/>
      <c r="E430" s="67"/>
      <c r="F430" s="67"/>
      <c r="G430" s="67"/>
      <c r="H430" s="67"/>
      <c r="I430" s="82"/>
    </row>
    <row r="431" spans="1:9" ht="15" customHeight="1">
      <c r="A431" s="140" t="s">
        <v>429</v>
      </c>
      <c r="B431" s="140"/>
      <c r="C431" s="140"/>
      <c r="D431" s="140"/>
      <c r="E431" s="140"/>
      <c r="F431" s="140"/>
      <c r="G431" s="140"/>
      <c r="H431" s="140"/>
      <c r="I431" s="140"/>
    </row>
    <row r="432" spans="1:9" ht="51">
      <c r="A432" s="68" t="s">
        <v>68</v>
      </c>
      <c r="B432" s="68" t="s">
        <v>3</v>
      </c>
      <c r="C432" s="2" t="s">
        <v>118</v>
      </c>
      <c r="D432" s="2" t="s">
        <v>119</v>
      </c>
      <c r="E432" s="2" t="s">
        <v>120</v>
      </c>
      <c r="F432" s="2" t="s">
        <v>2</v>
      </c>
      <c r="G432" s="2" t="s">
        <v>121</v>
      </c>
      <c r="H432" s="2" t="s">
        <v>4</v>
      </c>
      <c r="I432" s="2" t="s">
        <v>122</v>
      </c>
    </row>
    <row r="433" spans="1:9" ht="17">
      <c r="A433" s="69">
        <v>1</v>
      </c>
      <c r="B433" s="18" t="s">
        <v>31</v>
      </c>
      <c r="C433" s="21">
        <v>23.06</v>
      </c>
      <c r="D433" s="21">
        <v>9.07</v>
      </c>
      <c r="E433" s="21">
        <f>D433/C433</f>
        <v>0.39332176929748486</v>
      </c>
      <c r="F433" s="11">
        <v>52</v>
      </c>
      <c r="G433" s="11" t="s">
        <v>9</v>
      </c>
      <c r="H433" s="21">
        <v>2.4300000000000002</v>
      </c>
      <c r="I433" s="22"/>
    </row>
    <row r="434" spans="1:9" ht="17">
      <c r="A434" s="69">
        <v>2</v>
      </c>
      <c r="B434" s="18" t="s">
        <v>31</v>
      </c>
      <c r="C434" s="21">
        <v>24.79</v>
      </c>
      <c r="D434" s="21">
        <v>10.4</v>
      </c>
      <c r="E434" s="21">
        <f t="shared" ref="E434:E444" si="19">D434/C434</f>
        <v>0.41952400161355385</v>
      </c>
      <c r="F434" s="11">
        <v>52</v>
      </c>
      <c r="G434" s="11" t="s">
        <v>8</v>
      </c>
      <c r="H434" s="21"/>
      <c r="I434" s="22" t="s">
        <v>7</v>
      </c>
    </row>
    <row r="435" spans="1:9" ht="17">
      <c r="A435" s="69">
        <v>3</v>
      </c>
      <c r="B435" s="24" t="s">
        <v>124</v>
      </c>
      <c r="C435" s="21"/>
      <c r="D435" s="21"/>
      <c r="E435" s="21"/>
      <c r="F435" s="11">
        <v>52</v>
      </c>
      <c r="G435" s="11"/>
      <c r="H435" s="22"/>
      <c r="I435" s="23" t="s">
        <v>213</v>
      </c>
    </row>
    <row r="436" spans="1:9" ht="17">
      <c r="A436" s="69">
        <v>4</v>
      </c>
      <c r="B436" s="24" t="s">
        <v>124</v>
      </c>
      <c r="C436" s="21"/>
      <c r="D436" s="21"/>
      <c r="E436" s="21"/>
      <c r="F436" s="11">
        <v>52</v>
      </c>
      <c r="G436" s="11"/>
      <c r="H436" s="22"/>
      <c r="I436" s="23" t="s">
        <v>213</v>
      </c>
    </row>
    <row r="437" spans="1:9" ht="17">
      <c r="A437" s="69">
        <v>5</v>
      </c>
      <c r="B437" s="18" t="s">
        <v>31</v>
      </c>
      <c r="C437" s="18">
        <v>23.6</v>
      </c>
      <c r="D437" s="21">
        <v>9.6</v>
      </c>
      <c r="E437" s="21">
        <f t="shared" si="19"/>
        <v>0.40677966101694912</v>
      </c>
      <c r="F437" s="11">
        <v>52</v>
      </c>
      <c r="G437" s="11" t="s">
        <v>9</v>
      </c>
      <c r="H437" s="22" t="s">
        <v>430</v>
      </c>
      <c r="I437" s="65" t="s">
        <v>377</v>
      </c>
    </row>
    <row r="438" spans="1:9" ht="17">
      <c r="A438" s="69">
        <v>6</v>
      </c>
      <c r="B438" s="18" t="s">
        <v>31</v>
      </c>
      <c r="C438" s="21">
        <v>24.78</v>
      </c>
      <c r="D438" s="21">
        <v>10.9</v>
      </c>
      <c r="E438" s="21">
        <f t="shared" si="19"/>
        <v>0.43987086359967714</v>
      </c>
      <c r="F438" s="11">
        <v>52</v>
      </c>
      <c r="G438" s="11" t="s">
        <v>8</v>
      </c>
      <c r="H438" s="21"/>
      <c r="I438" s="65" t="s">
        <v>7</v>
      </c>
    </row>
    <row r="439" spans="1:9" ht="17">
      <c r="A439" s="69">
        <v>7</v>
      </c>
      <c r="B439" s="24" t="s">
        <v>23</v>
      </c>
      <c r="C439" s="21"/>
      <c r="D439" s="21"/>
      <c r="E439" s="21"/>
      <c r="F439" s="11">
        <v>52</v>
      </c>
      <c r="G439" s="11"/>
      <c r="H439" s="21"/>
      <c r="I439" s="23" t="s">
        <v>225</v>
      </c>
    </row>
    <row r="440" spans="1:9" ht="17">
      <c r="A440" s="69">
        <v>8</v>
      </c>
      <c r="B440" s="18" t="s">
        <v>31</v>
      </c>
      <c r="C440" s="21">
        <v>12.87</v>
      </c>
      <c r="D440" s="21">
        <v>5.04</v>
      </c>
      <c r="E440" s="21">
        <f t="shared" si="19"/>
        <v>0.39160839160839161</v>
      </c>
      <c r="F440" s="11">
        <v>52</v>
      </c>
      <c r="G440" s="11" t="s">
        <v>9</v>
      </c>
      <c r="H440" s="21">
        <v>10.53</v>
      </c>
      <c r="I440" s="22" t="s">
        <v>33</v>
      </c>
    </row>
    <row r="441" spans="1:9" ht="17">
      <c r="A441" s="69">
        <v>9</v>
      </c>
      <c r="B441" s="18" t="s">
        <v>31</v>
      </c>
      <c r="C441" s="21">
        <v>12.88</v>
      </c>
      <c r="D441" s="21">
        <v>5.05</v>
      </c>
      <c r="E441" s="21">
        <f t="shared" si="19"/>
        <v>0.39208074534161486</v>
      </c>
      <c r="F441" s="11">
        <v>52</v>
      </c>
      <c r="G441" s="11" t="s">
        <v>9</v>
      </c>
      <c r="H441" s="21">
        <v>10.63</v>
      </c>
      <c r="I441" s="22" t="s">
        <v>33</v>
      </c>
    </row>
    <row r="442" spans="1:9" ht="17">
      <c r="A442" s="69">
        <v>10</v>
      </c>
      <c r="B442" s="18" t="s">
        <v>31</v>
      </c>
      <c r="C442" s="21">
        <v>23.6</v>
      </c>
      <c r="D442" s="21">
        <v>9.7100000000000009</v>
      </c>
      <c r="E442" s="21">
        <f t="shared" si="19"/>
        <v>0.41144067796610173</v>
      </c>
      <c r="F442" s="11">
        <v>52</v>
      </c>
      <c r="G442" s="11" t="s">
        <v>9</v>
      </c>
      <c r="H442" s="21" t="s">
        <v>431</v>
      </c>
      <c r="I442" s="22" t="s">
        <v>33</v>
      </c>
    </row>
    <row r="443" spans="1:9" ht="17">
      <c r="A443" s="69">
        <v>11</v>
      </c>
      <c r="B443" s="24" t="s">
        <v>126</v>
      </c>
      <c r="C443" s="21"/>
      <c r="D443" s="21"/>
      <c r="E443" s="21"/>
      <c r="F443" s="11">
        <v>52</v>
      </c>
      <c r="G443" s="11"/>
      <c r="H443" s="21"/>
      <c r="I443" s="23" t="s">
        <v>226</v>
      </c>
    </row>
    <row r="444" spans="1:9" ht="17">
      <c r="A444" s="69">
        <v>12</v>
      </c>
      <c r="B444" s="18" t="s">
        <v>31</v>
      </c>
      <c r="C444" s="21">
        <v>32.450000000000003</v>
      </c>
      <c r="D444" s="21">
        <v>14.06</v>
      </c>
      <c r="E444" s="21">
        <f t="shared" si="19"/>
        <v>0.43328197226502307</v>
      </c>
      <c r="F444" s="11">
        <v>52</v>
      </c>
      <c r="G444" s="11" t="s">
        <v>8</v>
      </c>
      <c r="H444" s="21"/>
      <c r="I444" s="22" t="s">
        <v>7</v>
      </c>
    </row>
    <row r="445" spans="1:9" s="284" customFormat="1" ht="17">
      <c r="A445" s="280">
        <v>13</v>
      </c>
      <c r="B445" s="281" t="s">
        <v>31</v>
      </c>
      <c r="C445" s="282"/>
      <c r="D445" s="282"/>
      <c r="E445" s="282"/>
      <c r="F445" s="281">
        <v>52</v>
      </c>
      <c r="G445" s="281"/>
      <c r="H445" s="281"/>
      <c r="I445" s="283" t="s">
        <v>1125</v>
      </c>
    </row>
    <row r="446" spans="1:9" ht="17">
      <c r="A446" s="69">
        <v>14</v>
      </c>
      <c r="B446" s="24" t="s">
        <v>23</v>
      </c>
      <c r="C446" s="21"/>
      <c r="D446" s="21"/>
      <c r="E446" s="21"/>
      <c r="F446" s="11">
        <v>52</v>
      </c>
      <c r="G446" s="11"/>
      <c r="H446" s="21">
        <v>10.53</v>
      </c>
      <c r="I446" s="23" t="s">
        <v>227</v>
      </c>
    </row>
    <row r="447" spans="1:9" ht="17">
      <c r="A447" s="69">
        <v>15</v>
      </c>
      <c r="B447" s="24" t="s">
        <v>124</v>
      </c>
      <c r="C447" s="21"/>
      <c r="D447" s="21"/>
      <c r="E447" s="21"/>
      <c r="F447" s="11">
        <v>52</v>
      </c>
      <c r="G447" s="11"/>
      <c r="H447" s="21"/>
      <c r="I447" s="23" t="s">
        <v>128</v>
      </c>
    </row>
    <row r="448" spans="1:9" ht="17">
      <c r="A448" s="69">
        <v>16</v>
      </c>
      <c r="B448" s="24" t="s">
        <v>131</v>
      </c>
      <c r="C448" s="21"/>
      <c r="D448" s="21"/>
      <c r="E448" s="21"/>
      <c r="F448" s="11">
        <v>52</v>
      </c>
      <c r="G448" s="11"/>
      <c r="H448" s="21">
        <v>4.76</v>
      </c>
      <c r="I448" s="23" t="s">
        <v>228</v>
      </c>
    </row>
    <row r="449" spans="1:9" ht="17">
      <c r="A449" s="69">
        <v>17</v>
      </c>
      <c r="B449" s="24" t="s">
        <v>124</v>
      </c>
      <c r="C449" s="21"/>
      <c r="D449" s="21"/>
      <c r="E449" s="21"/>
      <c r="F449" s="11">
        <v>52</v>
      </c>
      <c r="G449" s="11"/>
      <c r="H449" s="21"/>
      <c r="I449" s="23" t="s">
        <v>128</v>
      </c>
    </row>
    <row r="450" spans="1:9" ht="17">
      <c r="A450" s="69">
        <v>18</v>
      </c>
      <c r="B450" s="24" t="s">
        <v>126</v>
      </c>
      <c r="C450" s="21"/>
      <c r="D450" s="21"/>
      <c r="E450" s="21"/>
      <c r="F450" s="11">
        <v>52</v>
      </c>
      <c r="G450" s="11"/>
      <c r="H450" s="21" t="s">
        <v>432</v>
      </c>
      <c r="I450" s="23" t="s">
        <v>229</v>
      </c>
    </row>
    <row r="451" spans="1:9" ht="20.5">
      <c r="A451" s="67"/>
      <c r="B451" s="67"/>
      <c r="C451" s="67"/>
      <c r="D451" s="67"/>
      <c r="E451" s="67"/>
      <c r="F451" s="67"/>
      <c r="G451" s="67"/>
      <c r="H451" s="67"/>
      <c r="I451" s="82"/>
    </row>
    <row r="452" spans="1:9" s="195" customFormat="1" ht="25.5" customHeight="1">
      <c r="A452" s="285" t="s">
        <v>437</v>
      </c>
      <c r="B452" s="285"/>
      <c r="C452" s="285"/>
      <c r="D452" s="285"/>
      <c r="E452" s="285"/>
      <c r="F452" s="285"/>
      <c r="G452" s="285"/>
      <c r="H452" s="285"/>
      <c r="I452" s="285"/>
    </row>
    <row r="453" spans="1:9" ht="51">
      <c r="A453" s="68" t="s">
        <v>68</v>
      </c>
      <c r="B453" s="68" t="s">
        <v>3</v>
      </c>
      <c r="C453" s="2" t="s">
        <v>118</v>
      </c>
      <c r="D453" s="2" t="s">
        <v>119</v>
      </c>
      <c r="E453" s="2" t="s">
        <v>120</v>
      </c>
      <c r="F453" s="2" t="s">
        <v>2</v>
      </c>
      <c r="G453" s="2" t="s">
        <v>121</v>
      </c>
      <c r="H453" s="2" t="s">
        <v>4</v>
      </c>
      <c r="I453" s="2" t="s">
        <v>122</v>
      </c>
    </row>
    <row r="454" spans="1:9" ht="17">
      <c r="A454" s="69">
        <v>1</v>
      </c>
      <c r="B454" s="18" t="s">
        <v>31</v>
      </c>
      <c r="C454" s="21">
        <v>6.69</v>
      </c>
      <c r="D454" s="21">
        <v>2.63</v>
      </c>
      <c r="E454" s="21">
        <f>D454/C454</f>
        <v>0.39312406576980563</v>
      </c>
      <c r="F454" s="71">
        <v>19</v>
      </c>
      <c r="G454" s="71" t="s">
        <v>692</v>
      </c>
      <c r="H454" s="21" t="s">
        <v>433</v>
      </c>
      <c r="I454" s="22" t="s">
        <v>377</v>
      </c>
    </row>
    <row r="455" spans="1:9" ht="17">
      <c r="A455" s="69">
        <v>2</v>
      </c>
      <c r="B455" s="18" t="s">
        <v>31</v>
      </c>
      <c r="C455" s="21">
        <v>6.74</v>
      </c>
      <c r="D455" s="21">
        <v>2.68</v>
      </c>
      <c r="E455" s="21">
        <f t="shared" ref="E455:E459" si="20">D455/C455</f>
        <v>0.39762611275964393</v>
      </c>
      <c r="F455" s="71">
        <v>19</v>
      </c>
      <c r="G455" s="71" t="s">
        <v>692</v>
      </c>
      <c r="H455" s="21" t="s">
        <v>433</v>
      </c>
      <c r="I455" s="22" t="s">
        <v>377</v>
      </c>
    </row>
    <row r="456" spans="1:9" ht="17">
      <c r="A456" s="69">
        <v>3</v>
      </c>
      <c r="B456" s="18" t="s">
        <v>31</v>
      </c>
      <c r="C456" s="21">
        <v>6.71</v>
      </c>
      <c r="D456" s="21">
        <v>2.69</v>
      </c>
      <c r="E456" s="21">
        <f t="shared" si="20"/>
        <v>0.4008941877794337</v>
      </c>
      <c r="F456" s="71">
        <v>19</v>
      </c>
      <c r="G456" s="71" t="s">
        <v>9</v>
      </c>
      <c r="H456" s="22" t="s">
        <v>434</v>
      </c>
      <c r="I456" s="22" t="s">
        <v>33</v>
      </c>
    </row>
    <row r="457" spans="1:9" ht="17">
      <c r="A457" s="69">
        <v>4</v>
      </c>
      <c r="B457" s="18" t="s">
        <v>31</v>
      </c>
      <c r="C457" s="21">
        <v>6.78</v>
      </c>
      <c r="D457" s="21">
        <v>2.66</v>
      </c>
      <c r="E457" s="21">
        <f t="shared" si="20"/>
        <v>0.39233038348082594</v>
      </c>
      <c r="F457" s="71">
        <v>19</v>
      </c>
      <c r="G457" s="71" t="s">
        <v>9</v>
      </c>
      <c r="H457" s="22" t="s">
        <v>436</v>
      </c>
      <c r="I457" s="22" t="s">
        <v>33</v>
      </c>
    </row>
    <row r="458" spans="1:9" ht="17">
      <c r="A458" s="69">
        <v>5</v>
      </c>
      <c r="B458" s="18" t="s">
        <v>31</v>
      </c>
      <c r="C458" s="21">
        <v>6.71</v>
      </c>
      <c r="D458" s="21">
        <v>2.65</v>
      </c>
      <c r="E458" s="21">
        <f t="shared" si="20"/>
        <v>0.39493293591654244</v>
      </c>
      <c r="F458" s="71">
        <v>19</v>
      </c>
      <c r="G458" s="71" t="s">
        <v>9</v>
      </c>
      <c r="H458" s="22">
        <v>6.74</v>
      </c>
      <c r="I458" s="22" t="s">
        <v>33</v>
      </c>
    </row>
    <row r="459" spans="1:9" ht="17">
      <c r="A459" s="69">
        <v>6</v>
      </c>
      <c r="B459" s="18" t="s">
        <v>31</v>
      </c>
      <c r="C459" s="21">
        <v>6.74</v>
      </c>
      <c r="D459" s="21">
        <v>2.68</v>
      </c>
      <c r="E459" s="21">
        <f t="shared" si="20"/>
        <v>0.39762611275964393</v>
      </c>
      <c r="F459" s="71">
        <v>19</v>
      </c>
      <c r="G459" s="71" t="s">
        <v>9</v>
      </c>
      <c r="H459" s="22">
        <v>8.23</v>
      </c>
      <c r="I459" s="22" t="s">
        <v>33</v>
      </c>
    </row>
    <row r="460" spans="1:9" ht="17">
      <c r="A460" s="69">
        <v>7</v>
      </c>
      <c r="B460" s="24" t="s">
        <v>126</v>
      </c>
      <c r="C460" s="21"/>
      <c r="D460" s="21"/>
      <c r="E460" s="21"/>
      <c r="F460" s="71">
        <v>19</v>
      </c>
      <c r="G460" s="71"/>
      <c r="H460" s="21"/>
      <c r="I460" s="23" t="s">
        <v>226</v>
      </c>
    </row>
    <row r="461" spans="1:9" ht="17">
      <c r="A461" s="69">
        <v>8</v>
      </c>
      <c r="B461" s="24" t="s">
        <v>187</v>
      </c>
      <c r="C461" s="21"/>
      <c r="D461" s="21"/>
      <c r="E461" s="21"/>
      <c r="F461" s="71">
        <v>19</v>
      </c>
      <c r="G461" s="71"/>
      <c r="H461" s="21"/>
      <c r="I461" s="23" t="s">
        <v>128</v>
      </c>
    </row>
    <row r="462" spans="1:9" ht="17">
      <c r="A462" s="69">
        <v>9</v>
      </c>
      <c r="B462" s="24" t="s">
        <v>126</v>
      </c>
      <c r="C462" s="21"/>
      <c r="D462" s="21"/>
      <c r="E462" s="21"/>
      <c r="F462" s="71">
        <v>19</v>
      </c>
      <c r="G462" s="71"/>
      <c r="H462" s="21"/>
      <c r="I462" s="23" t="s">
        <v>226</v>
      </c>
    </row>
    <row r="463" spans="1:9" ht="17">
      <c r="A463" s="69">
        <v>10</v>
      </c>
      <c r="B463" s="24" t="s">
        <v>187</v>
      </c>
      <c r="C463" s="21"/>
      <c r="D463" s="21"/>
      <c r="E463" s="21"/>
      <c r="F463" s="71">
        <v>19</v>
      </c>
      <c r="G463" s="71"/>
      <c r="H463" s="21"/>
      <c r="I463" s="23" t="s">
        <v>128</v>
      </c>
    </row>
    <row r="464" spans="1:9" ht="17">
      <c r="A464" s="69">
        <v>11</v>
      </c>
      <c r="B464" s="18" t="s">
        <v>31</v>
      </c>
      <c r="C464" s="21">
        <v>2.23</v>
      </c>
      <c r="D464" s="21">
        <v>1.02</v>
      </c>
      <c r="E464" s="21">
        <f t="shared" ref="E464" si="21">D464/C464</f>
        <v>0.45739910313901344</v>
      </c>
      <c r="F464" s="71">
        <v>19</v>
      </c>
      <c r="G464" s="71" t="s">
        <v>9</v>
      </c>
      <c r="H464" s="21" t="s">
        <v>434</v>
      </c>
      <c r="I464" s="22" t="s">
        <v>33</v>
      </c>
    </row>
    <row r="465" spans="1:9" ht="17">
      <c r="A465" s="69">
        <v>12</v>
      </c>
      <c r="B465" s="24" t="s">
        <v>113</v>
      </c>
      <c r="C465" s="21"/>
      <c r="D465" s="21"/>
      <c r="E465" s="21"/>
      <c r="F465" s="71">
        <v>19</v>
      </c>
      <c r="G465" s="71"/>
      <c r="H465" s="21"/>
      <c r="I465" s="23" t="s">
        <v>230</v>
      </c>
    </row>
    <row r="466" spans="1:9" ht="17">
      <c r="A466" s="69">
        <v>13</v>
      </c>
      <c r="B466" s="18" t="s">
        <v>31</v>
      </c>
      <c r="C466" s="21">
        <v>4.8</v>
      </c>
      <c r="D466" s="21">
        <v>2.65</v>
      </c>
      <c r="E466" s="21">
        <f t="shared" ref="E466" si="22">D466/C466</f>
        <v>0.55208333333333337</v>
      </c>
      <c r="F466" s="71">
        <v>19</v>
      </c>
      <c r="G466" s="71" t="s">
        <v>9</v>
      </c>
      <c r="H466" s="22">
        <v>6.74</v>
      </c>
      <c r="I466" s="22" t="s">
        <v>33</v>
      </c>
    </row>
    <row r="467" spans="1:9" ht="17">
      <c r="A467" s="69">
        <v>14</v>
      </c>
      <c r="B467" s="24" t="s">
        <v>23</v>
      </c>
      <c r="C467" s="21"/>
      <c r="D467" s="21"/>
      <c r="E467" s="21"/>
      <c r="F467" s="71">
        <v>19</v>
      </c>
      <c r="G467" s="71"/>
      <c r="H467" s="21"/>
      <c r="I467" s="23" t="s">
        <v>231</v>
      </c>
    </row>
    <row r="468" spans="1:9" ht="17">
      <c r="A468" s="69">
        <v>15</v>
      </c>
      <c r="B468" s="24" t="s">
        <v>23</v>
      </c>
      <c r="C468" s="21"/>
      <c r="D468" s="21"/>
      <c r="E468" s="21"/>
      <c r="F468" s="71">
        <v>19</v>
      </c>
      <c r="G468" s="71"/>
      <c r="H468" s="21"/>
      <c r="I468" s="23" t="s">
        <v>231</v>
      </c>
    </row>
    <row r="469" spans="1:9" ht="17">
      <c r="A469" s="69">
        <v>16</v>
      </c>
      <c r="B469" s="18" t="s">
        <v>31</v>
      </c>
      <c r="C469" s="21">
        <v>12.07</v>
      </c>
      <c r="D469" s="21">
        <v>3.63</v>
      </c>
      <c r="E469" s="21">
        <f t="shared" ref="E469" si="23">D469/C469</f>
        <v>0.30074565037282519</v>
      </c>
      <c r="F469" s="71">
        <v>19</v>
      </c>
      <c r="G469" s="71" t="s">
        <v>9</v>
      </c>
      <c r="H469" s="21" t="s">
        <v>434</v>
      </c>
      <c r="I469" s="22" t="s">
        <v>33</v>
      </c>
    </row>
    <row r="470" spans="1:9" ht="17">
      <c r="A470" s="69">
        <v>17</v>
      </c>
      <c r="B470" s="24" t="s">
        <v>124</v>
      </c>
      <c r="C470" s="21"/>
      <c r="D470" s="21"/>
      <c r="E470" s="21"/>
      <c r="F470" s="71">
        <v>19</v>
      </c>
      <c r="G470" s="71"/>
      <c r="H470" s="21"/>
      <c r="I470" s="23" t="s">
        <v>230</v>
      </c>
    </row>
    <row r="471" spans="1:9" ht="17">
      <c r="A471" s="69">
        <v>18</v>
      </c>
      <c r="B471" s="18" t="s">
        <v>31</v>
      </c>
      <c r="C471" s="21">
        <v>12.07</v>
      </c>
      <c r="D471" s="21">
        <v>3.87</v>
      </c>
      <c r="E471" s="21">
        <f t="shared" ref="E471" si="24">D471/C471</f>
        <v>0.32062966031483014</v>
      </c>
      <c r="F471" s="71">
        <v>19</v>
      </c>
      <c r="G471" s="71" t="s">
        <v>692</v>
      </c>
      <c r="H471" s="21" t="s">
        <v>435</v>
      </c>
      <c r="I471" s="22" t="s">
        <v>377</v>
      </c>
    </row>
    <row r="472" spans="1:9" ht="18.75" customHeight="1">
      <c r="A472" s="67"/>
      <c r="B472" s="67"/>
      <c r="C472" s="67"/>
      <c r="D472" s="67"/>
      <c r="E472" s="67"/>
      <c r="F472" s="67"/>
      <c r="G472" s="67"/>
      <c r="H472" s="67"/>
      <c r="I472" s="82"/>
    </row>
    <row r="473" spans="1:9" ht="24.75" customHeight="1">
      <c r="A473" s="140" t="s">
        <v>438</v>
      </c>
      <c r="B473" s="140"/>
      <c r="C473" s="140"/>
      <c r="D473" s="140"/>
      <c r="E473" s="140"/>
      <c r="F473" s="140"/>
      <c r="G473" s="140"/>
      <c r="H473" s="140"/>
      <c r="I473" s="140"/>
    </row>
    <row r="474" spans="1:9" ht="51">
      <c r="A474" s="68" t="s">
        <v>68</v>
      </c>
      <c r="B474" s="68" t="s">
        <v>3</v>
      </c>
      <c r="C474" s="2" t="s">
        <v>118</v>
      </c>
      <c r="D474" s="2" t="s">
        <v>119</v>
      </c>
      <c r="E474" s="2" t="s">
        <v>120</v>
      </c>
      <c r="F474" s="2" t="s">
        <v>2</v>
      </c>
      <c r="G474" s="2" t="s">
        <v>121</v>
      </c>
      <c r="H474" s="2" t="s">
        <v>4</v>
      </c>
      <c r="I474" s="2" t="s">
        <v>122</v>
      </c>
    </row>
    <row r="475" spans="1:9" ht="20.5">
      <c r="A475" s="69">
        <v>1</v>
      </c>
      <c r="B475" s="24" t="s">
        <v>126</v>
      </c>
      <c r="C475" s="21"/>
      <c r="D475" s="21"/>
      <c r="E475" s="21"/>
      <c r="F475" s="11"/>
      <c r="G475" s="71"/>
      <c r="H475" s="73"/>
      <c r="I475" s="72" t="s">
        <v>232</v>
      </c>
    </row>
    <row r="476" spans="1:9" ht="20.5">
      <c r="A476" s="69">
        <v>2</v>
      </c>
      <c r="B476" s="18" t="s">
        <v>31</v>
      </c>
      <c r="C476" s="21">
        <v>8.77</v>
      </c>
      <c r="D476" s="21">
        <v>2.79</v>
      </c>
      <c r="E476" s="21">
        <f>D476/C476</f>
        <v>0.31812998859749148</v>
      </c>
      <c r="F476" s="11"/>
      <c r="G476" s="71" t="s">
        <v>8</v>
      </c>
      <c r="H476" s="73"/>
      <c r="I476" s="141" t="s">
        <v>7</v>
      </c>
    </row>
    <row r="477" spans="1:9" ht="19">
      <c r="A477" s="69">
        <v>3</v>
      </c>
      <c r="B477" s="24" t="s">
        <v>126</v>
      </c>
      <c r="C477" s="21"/>
      <c r="D477" s="21"/>
      <c r="E477" s="21"/>
      <c r="F477" s="11"/>
      <c r="G477" s="71"/>
      <c r="H477" s="72"/>
      <c r="I477" s="72" t="s">
        <v>232</v>
      </c>
    </row>
    <row r="478" spans="1:9" ht="19">
      <c r="A478" s="69">
        <v>4</v>
      </c>
      <c r="B478" s="18" t="s">
        <v>233</v>
      </c>
      <c r="C478" s="21">
        <v>3.04</v>
      </c>
      <c r="D478" s="21"/>
      <c r="E478" s="21"/>
      <c r="F478" s="11"/>
      <c r="G478" s="71" t="s">
        <v>8</v>
      </c>
      <c r="H478" s="72"/>
      <c r="I478" s="141" t="s">
        <v>7</v>
      </c>
    </row>
    <row r="479" spans="1:9" ht="19">
      <c r="A479" s="69">
        <v>5</v>
      </c>
      <c r="B479" s="18" t="s">
        <v>31</v>
      </c>
      <c r="C479" s="21">
        <v>8.77</v>
      </c>
      <c r="D479" s="21">
        <v>3.26</v>
      </c>
      <c r="E479" s="21">
        <f>D479/C479</f>
        <v>0.37172177879133411</v>
      </c>
      <c r="F479" s="11"/>
      <c r="G479" s="71" t="s">
        <v>8</v>
      </c>
      <c r="H479" s="72"/>
      <c r="I479" s="141" t="s">
        <v>7</v>
      </c>
    </row>
    <row r="480" spans="1:9" ht="20.5">
      <c r="A480" s="69">
        <v>6</v>
      </c>
      <c r="B480" s="24" t="s">
        <v>124</v>
      </c>
      <c r="C480" s="21"/>
      <c r="D480" s="21"/>
      <c r="E480" s="21"/>
      <c r="F480" s="11"/>
      <c r="G480" s="71"/>
      <c r="H480" s="73"/>
      <c r="I480" s="189" t="s">
        <v>230</v>
      </c>
    </row>
    <row r="481" spans="1:9" ht="20.5">
      <c r="A481" s="69">
        <v>7</v>
      </c>
      <c r="B481" s="18" t="s">
        <v>31</v>
      </c>
      <c r="C481" s="21">
        <v>8.77</v>
      </c>
      <c r="D481" s="21">
        <v>3.32</v>
      </c>
      <c r="E481" s="21">
        <f>D481/C481</f>
        <v>0.37856328392246297</v>
      </c>
      <c r="F481" s="11"/>
      <c r="G481" s="71" t="s">
        <v>8</v>
      </c>
      <c r="H481" s="73"/>
      <c r="I481" s="141" t="s">
        <v>7</v>
      </c>
    </row>
    <row r="482" spans="1:9" ht="20.5">
      <c r="A482" s="69">
        <v>8</v>
      </c>
      <c r="B482" s="18" t="s">
        <v>31</v>
      </c>
      <c r="C482" s="21">
        <v>8.77</v>
      </c>
      <c r="D482" s="21">
        <v>3</v>
      </c>
      <c r="E482" s="21">
        <f>D482/C482</f>
        <v>0.34207525655644244</v>
      </c>
      <c r="F482" s="11"/>
      <c r="G482" s="71" t="s">
        <v>8</v>
      </c>
      <c r="H482" s="73"/>
      <c r="I482" s="141" t="s">
        <v>7</v>
      </c>
    </row>
    <row r="483" spans="1:9" ht="20.5">
      <c r="A483" s="69">
        <v>9</v>
      </c>
      <c r="B483" s="24" t="s">
        <v>187</v>
      </c>
      <c r="C483" s="21"/>
      <c r="D483" s="21"/>
      <c r="E483" s="21"/>
      <c r="F483" s="11"/>
      <c r="G483" s="71"/>
      <c r="H483" s="73"/>
      <c r="I483" s="72" t="s">
        <v>128</v>
      </c>
    </row>
    <row r="484" spans="1:9" ht="20.5">
      <c r="A484" s="69">
        <v>10</v>
      </c>
      <c r="B484" s="24" t="s">
        <v>187</v>
      </c>
      <c r="C484" s="21"/>
      <c r="D484" s="21"/>
      <c r="E484" s="21"/>
      <c r="F484" s="11"/>
      <c r="G484" s="71"/>
      <c r="H484" s="73"/>
      <c r="I484" s="72" t="s">
        <v>128</v>
      </c>
    </row>
    <row r="485" spans="1:9" ht="20.5">
      <c r="A485" s="69">
        <v>11</v>
      </c>
      <c r="B485" s="24" t="s">
        <v>124</v>
      </c>
      <c r="C485" s="21"/>
      <c r="D485" s="21"/>
      <c r="E485" s="21"/>
      <c r="F485" s="11"/>
      <c r="G485" s="71"/>
      <c r="H485" s="73"/>
      <c r="I485" s="72" t="s">
        <v>230</v>
      </c>
    </row>
    <row r="486" spans="1:9" ht="20.5">
      <c r="A486" s="79">
        <v>12</v>
      </c>
      <c r="B486" s="18" t="s">
        <v>31</v>
      </c>
      <c r="C486" s="21">
        <v>8.77</v>
      </c>
      <c r="D486" s="21">
        <v>3.32</v>
      </c>
      <c r="E486" s="21">
        <f>D486/C486</f>
        <v>0.37856328392246297</v>
      </c>
      <c r="F486" s="109"/>
      <c r="G486" s="71" t="s">
        <v>8</v>
      </c>
      <c r="H486" s="80"/>
      <c r="I486" s="141" t="s">
        <v>7</v>
      </c>
    </row>
    <row r="487" spans="1:9" ht="20.5">
      <c r="A487" s="79">
        <v>13</v>
      </c>
      <c r="B487" s="18" t="s">
        <v>31</v>
      </c>
      <c r="C487" s="21">
        <v>8.77</v>
      </c>
      <c r="D487" s="21">
        <v>3</v>
      </c>
      <c r="E487" s="21">
        <f>D487/C487</f>
        <v>0.34207525655644244</v>
      </c>
      <c r="F487" s="109"/>
      <c r="G487" s="71" t="s">
        <v>8</v>
      </c>
      <c r="H487" s="80"/>
      <c r="I487" s="141" t="s">
        <v>7</v>
      </c>
    </row>
    <row r="488" spans="1:9" ht="20.5">
      <c r="A488" s="69">
        <v>14</v>
      </c>
      <c r="B488" s="18" t="s">
        <v>31</v>
      </c>
      <c r="C488" s="21">
        <v>8.7799999999999994</v>
      </c>
      <c r="D488" s="21">
        <v>3.03</v>
      </c>
      <c r="E488" s="21">
        <f>D488/C488</f>
        <v>0.34510250569476081</v>
      </c>
      <c r="F488" s="11"/>
      <c r="G488" s="71" t="s">
        <v>8</v>
      </c>
      <c r="H488" s="73"/>
      <c r="I488" s="141" t="s">
        <v>7</v>
      </c>
    </row>
    <row r="489" spans="1:9" ht="20.5">
      <c r="A489" s="69">
        <v>15</v>
      </c>
      <c r="B489" s="18" t="s">
        <v>31</v>
      </c>
      <c r="C489" s="21">
        <v>8.77</v>
      </c>
      <c r="D489" s="21">
        <v>3.15</v>
      </c>
      <c r="E489" s="21">
        <f t="shared" ref="E489:E492" si="25">D489/C489</f>
        <v>0.35917901938426455</v>
      </c>
      <c r="F489" s="11"/>
      <c r="G489" s="71" t="s">
        <v>8</v>
      </c>
      <c r="H489" s="73"/>
      <c r="I489" s="141" t="s">
        <v>7</v>
      </c>
    </row>
    <row r="490" spans="1:9" ht="20.5">
      <c r="A490" s="69">
        <v>16</v>
      </c>
      <c r="B490" s="18" t="s">
        <v>31</v>
      </c>
      <c r="C490" s="21">
        <v>8.77</v>
      </c>
      <c r="D490" s="21">
        <v>3.21</v>
      </c>
      <c r="E490" s="21">
        <f t="shared" si="25"/>
        <v>0.36602052451539341</v>
      </c>
      <c r="F490" s="11"/>
      <c r="G490" s="71" t="s">
        <v>8</v>
      </c>
      <c r="H490" s="73"/>
      <c r="I490" s="141" t="s">
        <v>7</v>
      </c>
    </row>
    <row r="491" spans="1:9" ht="20.5">
      <c r="A491" s="69">
        <v>17</v>
      </c>
      <c r="B491" s="18" t="s">
        <v>31</v>
      </c>
      <c r="C491" s="21">
        <v>5.14</v>
      </c>
      <c r="D491" s="21">
        <v>1.75</v>
      </c>
      <c r="E491" s="21">
        <f t="shared" si="25"/>
        <v>0.34046692607003892</v>
      </c>
      <c r="F491" s="11"/>
      <c r="G491" s="71" t="s">
        <v>9</v>
      </c>
      <c r="H491" s="73"/>
      <c r="I491" s="141" t="s">
        <v>33</v>
      </c>
    </row>
    <row r="492" spans="1:9" ht="20.5">
      <c r="A492" s="69">
        <v>18</v>
      </c>
      <c r="B492" s="18" t="s">
        <v>31</v>
      </c>
      <c r="C492" s="21">
        <v>5.14</v>
      </c>
      <c r="D492" s="21">
        <v>1.78</v>
      </c>
      <c r="E492" s="21">
        <f t="shared" si="25"/>
        <v>0.34630350194552534</v>
      </c>
      <c r="F492" s="11"/>
      <c r="G492" s="71" t="s">
        <v>9</v>
      </c>
      <c r="H492" s="73"/>
      <c r="I492" s="141" t="s">
        <v>33</v>
      </c>
    </row>
    <row r="497" spans="7:7">
      <c r="G497" s="1"/>
    </row>
    <row r="498" spans="7:7">
      <c r="G498" s="1"/>
    </row>
    <row r="499" spans="7:7">
      <c r="G499" s="1"/>
    </row>
    <row r="500" spans="7:7">
      <c r="G500" s="1"/>
    </row>
    <row r="501" spans="7:7">
      <c r="G501" s="1"/>
    </row>
    <row r="502" spans="7:7">
      <c r="G502" s="1"/>
    </row>
    <row r="503" spans="7:7">
      <c r="G503" s="1"/>
    </row>
    <row r="504" spans="7:7">
      <c r="G504" s="1"/>
    </row>
    <row r="505" spans="7:7">
      <c r="G505" s="1"/>
    </row>
    <row r="506" spans="7:7">
      <c r="G506" s="1"/>
    </row>
    <row r="507" spans="7:7">
      <c r="G507" s="1"/>
    </row>
    <row r="508" spans="7:7">
      <c r="G508" s="1"/>
    </row>
    <row r="509" spans="7:7">
      <c r="G509" s="1"/>
    </row>
    <row r="510" spans="7:7">
      <c r="G510" s="1"/>
    </row>
    <row r="511" spans="7:7">
      <c r="G511" s="1"/>
    </row>
    <row r="512" spans="7:7">
      <c r="G512" s="1"/>
    </row>
    <row r="513" spans="7:7">
      <c r="G513" s="1"/>
    </row>
    <row r="514" spans="7:7">
      <c r="G514" s="1"/>
    </row>
    <row r="515" spans="7:7">
      <c r="G515" s="1"/>
    </row>
    <row r="516" spans="7:7">
      <c r="G516" s="1"/>
    </row>
    <row r="517" spans="7:7">
      <c r="G517" s="1"/>
    </row>
    <row r="518" spans="7:7">
      <c r="G518" s="1"/>
    </row>
    <row r="519" spans="7:7">
      <c r="G519" s="1"/>
    </row>
    <row r="520" spans="7:7">
      <c r="G520" s="1"/>
    </row>
    <row r="521" spans="7:7">
      <c r="G521" s="1"/>
    </row>
    <row r="522" spans="7:7">
      <c r="G522" s="1"/>
    </row>
    <row r="523" spans="7:7">
      <c r="G523" s="1"/>
    </row>
    <row r="524" spans="7:7">
      <c r="G524" s="1"/>
    </row>
    <row r="525" spans="7:7">
      <c r="G525" s="1"/>
    </row>
    <row r="526" spans="7:7">
      <c r="G526" s="1"/>
    </row>
    <row r="527" spans="7:7">
      <c r="G527" s="1"/>
    </row>
    <row r="528" spans="7:7">
      <c r="G528" s="1"/>
    </row>
    <row r="529" spans="7:7">
      <c r="G529" s="1"/>
    </row>
    <row r="530" spans="7:7">
      <c r="G530" s="1"/>
    </row>
    <row r="531" spans="7:7">
      <c r="G531" s="1"/>
    </row>
    <row r="532" spans="7:7">
      <c r="G532" s="1"/>
    </row>
    <row r="533" spans="7:7">
      <c r="G533" s="1"/>
    </row>
    <row r="534" spans="7:7">
      <c r="G534" s="1"/>
    </row>
    <row r="535" spans="7:7">
      <c r="G535" s="1"/>
    </row>
    <row r="536" spans="7:7">
      <c r="G536" s="1"/>
    </row>
    <row r="537" spans="7:7">
      <c r="G537" s="1"/>
    </row>
    <row r="538" spans="7:7">
      <c r="G538" s="1"/>
    </row>
    <row r="539" spans="7:7">
      <c r="G539" s="1"/>
    </row>
    <row r="540" spans="7:7">
      <c r="G540" s="1"/>
    </row>
    <row r="541" spans="7:7">
      <c r="G541" s="1"/>
    </row>
    <row r="542" spans="7:7">
      <c r="G542" s="1"/>
    </row>
    <row r="543" spans="7:7">
      <c r="G543" s="1"/>
    </row>
    <row r="544" spans="7:7">
      <c r="G544" s="1"/>
    </row>
    <row r="545" spans="7:7">
      <c r="G545" s="1"/>
    </row>
    <row r="546" spans="7:7">
      <c r="G546" s="1"/>
    </row>
    <row r="547" spans="7:7">
      <c r="G547" s="1"/>
    </row>
    <row r="548" spans="7:7">
      <c r="G548" s="1"/>
    </row>
    <row r="549" spans="7:7">
      <c r="G549" s="1"/>
    </row>
    <row r="550" spans="7:7">
      <c r="G550" s="1"/>
    </row>
    <row r="551" spans="7:7">
      <c r="G551" s="1"/>
    </row>
    <row r="552" spans="7:7">
      <c r="G552" s="1"/>
    </row>
    <row r="553" spans="7:7">
      <c r="G553" s="1"/>
    </row>
    <row r="554" spans="7:7">
      <c r="G554" s="1"/>
    </row>
    <row r="555" spans="7:7">
      <c r="G555" s="1"/>
    </row>
    <row r="556" spans="7:7">
      <c r="G556" s="1"/>
    </row>
    <row r="557" spans="7:7">
      <c r="G557" s="1"/>
    </row>
    <row r="558" spans="7:7">
      <c r="G558" s="1"/>
    </row>
    <row r="559" spans="7:7">
      <c r="G559" s="1"/>
    </row>
    <row r="560" spans="7:7">
      <c r="G560" s="1"/>
    </row>
    <row r="561" spans="7:7">
      <c r="G561" s="1"/>
    </row>
    <row r="562" spans="7:7">
      <c r="G562" s="1"/>
    </row>
    <row r="563" spans="7:7">
      <c r="G563" s="1"/>
    </row>
    <row r="564" spans="7:7">
      <c r="G564" s="1"/>
    </row>
    <row r="565" spans="7:7">
      <c r="G565" s="1"/>
    </row>
    <row r="566" spans="7:7">
      <c r="G566" s="1"/>
    </row>
    <row r="567" spans="7:7">
      <c r="G567" s="1"/>
    </row>
    <row r="568" spans="7:7">
      <c r="G568" s="1"/>
    </row>
    <row r="569" spans="7:7">
      <c r="G569" s="1"/>
    </row>
    <row r="570" spans="7:7">
      <c r="G570" s="1"/>
    </row>
    <row r="571" spans="7:7">
      <c r="G571" s="1"/>
    </row>
    <row r="572" spans="7:7">
      <c r="G572" s="1"/>
    </row>
    <row r="573" spans="7:7">
      <c r="G573" s="1"/>
    </row>
    <row r="574" spans="7:7">
      <c r="G574" s="1"/>
    </row>
    <row r="575" spans="7:7">
      <c r="G575" s="1"/>
    </row>
    <row r="576" spans="7:7">
      <c r="G576" s="1"/>
    </row>
    <row r="577" spans="7:7">
      <c r="G577" s="1"/>
    </row>
    <row r="578" spans="7:7">
      <c r="G578" s="1"/>
    </row>
    <row r="579" spans="7:7">
      <c r="G579" s="1"/>
    </row>
    <row r="580" spans="7:7">
      <c r="G580" s="1"/>
    </row>
    <row r="581" spans="7:7">
      <c r="G581" s="1"/>
    </row>
    <row r="582" spans="7:7">
      <c r="G582" s="1"/>
    </row>
    <row r="583" spans="7:7">
      <c r="G583" s="1"/>
    </row>
    <row r="584" spans="7:7">
      <c r="G584" s="1"/>
    </row>
    <row r="585" spans="7:7">
      <c r="G585" s="1"/>
    </row>
    <row r="586" spans="7:7">
      <c r="G586" s="1"/>
    </row>
    <row r="587" spans="7:7">
      <c r="G587" s="1"/>
    </row>
    <row r="588" spans="7:7">
      <c r="G588" s="1"/>
    </row>
    <row r="589" spans="7:7">
      <c r="G589" s="1"/>
    </row>
    <row r="590" spans="7:7">
      <c r="G590" s="1"/>
    </row>
    <row r="591" spans="7:7">
      <c r="G591" s="1"/>
    </row>
    <row r="592" spans="7:7">
      <c r="G592" s="1"/>
    </row>
    <row r="593" spans="7:7">
      <c r="G593" s="1"/>
    </row>
    <row r="594" spans="7:7">
      <c r="G594" s="1"/>
    </row>
    <row r="595" spans="7:7">
      <c r="G595" s="1"/>
    </row>
    <row r="596" spans="7:7">
      <c r="G596" s="1"/>
    </row>
    <row r="597" spans="7:7">
      <c r="G597" s="1"/>
    </row>
    <row r="598" spans="7:7">
      <c r="G598" s="1"/>
    </row>
    <row r="599" spans="7:7">
      <c r="G599" s="1"/>
    </row>
    <row r="600" spans="7:7">
      <c r="G600" s="1"/>
    </row>
    <row r="601" spans="7:7">
      <c r="G601" s="1"/>
    </row>
    <row r="602" spans="7:7">
      <c r="G602" s="1"/>
    </row>
    <row r="603" spans="7:7">
      <c r="G603" s="1"/>
    </row>
    <row r="604" spans="7:7">
      <c r="G604" s="1"/>
    </row>
    <row r="605" spans="7:7">
      <c r="G605" s="1"/>
    </row>
    <row r="606" spans="7:7">
      <c r="G606" s="1"/>
    </row>
    <row r="607" spans="7:7">
      <c r="G607" s="1"/>
    </row>
    <row r="608" spans="7:7">
      <c r="G608" s="1"/>
    </row>
    <row r="609" spans="7:7">
      <c r="G609" s="1"/>
    </row>
    <row r="610" spans="7:7">
      <c r="G610" s="1"/>
    </row>
    <row r="611" spans="7:7">
      <c r="G611" s="1"/>
    </row>
    <row r="612" spans="7:7">
      <c r="G612" s="1"/>
    </row>
    <row r="613" spans="7:7">
      <c r="G613" s="1"/>
    </row>
    <row r="614" spans="7:7">
      <c r="G614" s="1"/>
    </row>
    <row r="615" spans="7:7">
      <c r="G615" s="1"/>
    </row>
    <row r="616" spans="7:7">
      <c r="G616" s="1"/>
    </row>
    <row r="617" spans="7:7">
      <c r="G617" s="1"/>
    </row>
    <row r="618" spans="7:7">
      <c r="G618" s="1"/>
    </row>
    <row r="619" spans="7:7">
      <c r="G619" s="1"/>
    </row>
    <row r="620" spans="7:7">
      <c r="G620" s="1"/>
    </row>
    <row r="621" spans="7:7">
      <c r="G621" s="1"/>
    </row>
    <row r="622" spans="7:7">
      <c r="G622" s="1"/>
    </row>
    <row r="623" spans="7:7">
      <c r="G623" s="1"/>
    </row>
    <row r="624" spans="7:7">
      <c r="G624" s="1"/>
    </row>
    <row r="625" spans="7:7">
      <c r="G625" s="1"/>
    </row>
    <row r="626" spans="7:7">
      <c r="G626" s="1"/>
    </row>
    <row r="627" spans="7:7">
      <c r="G627" s="1"/>
    </row>
    <row r="628" spans="7:7">
      <c r="G628" s="1"/>
    </row>
    <row r="629" spans="7:7">
      <c r="G629" s="1"/>
    </row>
    <row r="630" spans="7:7">
      <c r="G630" s="1"/>
    </row>
    <row r="631" spans="7:7">
      <c r="G631" s="1"/>
    </row>
    <row r="632" spans="7:7">
      <c r="G632" s="1"/>
    </row>
    <row r="633" spans="7:7">
      <c r="G633" s="1"/>
    </row>
    <row r="634" spans="7:7">
      <c r="G634" s="1"/>
    </row>
    <row r="635" spans="7:7">
      <c r="G635" s="1"/>
    </row>
    <row r="636" spans="7:7">
      <c r="G636" s="1"/>
    </row>
    <row r="637" spans="7:7">
      <c r="G637" s="1"/>
    </row>
    <row r="638" spans="7:7">
      <c r="G638" s="1"/>
    </row>
    <row r="639" spans="7:7">
      <c r="G639" s="1"/>
    </row>
    <row r="640" spans="7:7">
      <c r="G640" s="1"/>
    </row>
    <row r="641" spans="7:7">
      <c r="G641" s="1"/>
    </row>
    <row r="642" spans="7:7">
      <c r="G642" s="1"/>
    </row>
    <row r="643" spans="7:7">
      <c r="G643" s="1"/>
    </row>
    <row r="644" spans="7:7">
      <c r="G644" s="1"/>
    </row>
    <row r="645" spans="7:7">
      <c r="G645" s="1"/>
    </row>
    <row r="646" spans="7:7">
      <c r="G646" s="1"/>
    </row>
    <row r="647" spans="7:7">
      <c r="G647" s="1"/>
    </row>
    <row r="648" spans="7:7">
      <c r="G648" s="1"/>
    </row>
    <row r="649" spans="7:7">
      <c r="G649" s="1"/>
    </row>
    <row r="650" spans="7:7">
      <c r="G650" s="1"/>
    </row>
    <row r="651" spans="7:7">
      <c r="G651" s="1"/>
    </row>
    <row r="652" spans="7:7">
      <c r="G652" s="1"/>
    </row>
    <row r="653" spans="7:7">
      <c r="G653" s="1"/>
    </row>
    <row r="654" spans="7:7">
      <c r="G654" s="1"/>
    </row>
    <row r="655" spans="7:7">
      <c r="G655" s="1"/>
    </row>
    <row r="656" spans="7:7">
      <c r="G656" s="1"/>
    </row>
    <row r="657" spans="7:7">
      <c r="G657" s="1"/>
    </row>
    <row r="658" spans="7:7">
      <c r="G658" s="1"/>
    </row>
    <row r="659" spans="7:7">
      <c r="G659" s="1"/>
    </row>
    <row r="660" spans="7:7">
      <c r="G660" s="1"/>
    </row>
    <row r="661" spans="7:7">
      <c r="G661" s="1"/>
    </row>
    <row r="662" spans="7:7">
      <c r="G662" s="1"/>
    </row>
    <row r="663" spans="7:7">
      <c r="G663" s="1"/>
    </row>
    <row r="664" spans="7:7">
      <c r="G664" s="1"/>
    </row>
    <row r="665" spans="7:7">
      <c r="G665" s="1"/>
    </row>
    <row r="666" spans="7:7">
      <c r="G666" s="1"/>
    </row>
    <row r="667" spans="7:7">
      <c r="G667" s="1"/>
    </row>
    <row r="668" spans="7:7">
      <c r="G668" s="1"/>
    </row>
    <row r="669" spans="7:7">
      <c r="G669" s="1"/>
    </row>
    <row r="670" spans="7:7">
      <c r="G670" s="1"/>
    </row>
    <row r="671" spans="7:7">
      <c r="G671" s="1"/>
    </row>
    <row r="672" spans="7:7">
      <c r="G672" s="1"/>
    </row>
    <row r="673" spans="7:7">
      <c r="G673" s="1"/>
    </row>
    <row r="674" spans="7:7">
      <c r="G674" s="1"/>
    </row>
    <row r="675" spans="7:7">
      <c r="G675" s="1"/>
    </row>
    <row r="676" spans="7:7">
      <c r="G676" s="1"/>
    </row>
    <row r="677" spans="7:7">
      <c r="G677" s="1"/>
    </row>
    <row r="678" spans="7:7">
      <c r="G678" s="1"/>
    </row>
    <row r="679" spans="7:7">
      <c r="G679" s="1"/>
    </row>
    <row r="680" spans="7:7">
      <c r="G680" s="1"/>
    </row>
    <row r="681" spans="7:7">
      <c r="G681" s="1"/>
    </row>
    <row r="682" spans="7:7">
      <c r="G682" s="1"/>
    </row>
    <row r="683" spans="7:7">
      <c r="G683" s="1"/>
    </row>
    <row r="684" spans="7:7">
      <c r="G684" s="1"/>
    </row>
    <row r="685" spans="7:7">
      <c r="G685" s="1"/>
    </row>
    <row r="686" spans="7:7">
      <c r="G686" s="1"/>
    </row>
    <row r="687" spans="7:7">
      <c r="G687" s="1"/>
    </row>
    <row r="688" spans="7:7">
      <c r="G688" s="1"/>
    </row>
    <row r="689" spans="7:7">
      <c r="G689" s="1"/>
    </row>
    <row r="690" spans="7:7">
      <c r="G690" s="1"/>
    </row>
    <row r="691" spans="7:7">
      <c r="G691" s="1"/>
    </row>
    <row r="692" spans="7:7">
      <c r="G692" s="1"/>
    </row>
    <row r="693" spans="7:7">
      <c r="G693" s="1"/>
    </row>
    <row r="694" spans="7:7">
      <c r="G694" s="1"/>
    </row>
    <row r="695" spans="7:7">
      <c r="G695" s="1"/>
    </row>
    <row r="696" spans="7:7">
      <c r="G696" s="1"/>
    </row>
    <row r="697" spans="7:7">
      <c r="G697" s="1"/>
    </row>
    <row r="698" spans="7:7">
      <c r="G698" s="1"/>
    </row>
    <row r="699" spans="7:7">
      <c r="G699" s="1"/>
    </row>
    <row r="700" spans="7:7">
      <c r="G700" s="1"/>
    </row>
    <row r="701" spans="7:7">
      <c r="G701" s="1"/>
    </row>
    <row r="702" spans="7:7">
      <c r="G702" s="1"/>
    </row>
    <row r="703" spans="7:7">
      <c r="G703" s="1"/>
    </row>
    <row r="704" spans="7:7">
      <c r="G704" s="1"/>
    </row>
    <row r="705" spans="7:7">
      <c r="G705" s="1"/>
    </row>
    <row r="706" spans="7:7">
      <c r="G706" s="1"/>
    </row>
    <row r="707" spans="7:7">
      <c r="G707" s="1"/>
    </row>
    <row r="708" spans="7:7">
      <c r="G708" s="1"/>
    </row>
    <row r="709" spans="7:7">
      <c r="G709" s="1"/>
    </row>
    <row r="710" spans="7:7">
      <c r="G710" s="1"/>
    </row>
    <row r="711" spans="7:7">
      <c r="G711" s="1"/>
    </row>
    <row r="712" spans="7:7">
      <c r="G712" s="1"/>
    </row>
    <row r="713" spans="7:7">
      <c r="G713" s="1"/>
    </row>
    <row r="714" spans="7:7">
      <c r="G714" s="1"/>
    </row>
    <row r="715" spans="7:7">
      <c r="G715" s="1"/>
    </row>
    <row r="716" spans="7:7">
      <c r="G716" s="1"/>
    </row>
    <row r="717" spans="7:7">
      <c r="G717" s="1"/>
    </row>
    <row r="718" spans="7:7">
      <c r="G718" s="1"/>
    </row>
    <row r="719" spans="7:7">
      <c r="G719" s="1"/>
    </row>
    <row r="720" spans="7:7">
      <c r="G720" s="1"/>
    </row>
    <row r="721" spans="7:7">
      <c r="G721" s="1"/>
    </row>
    <row r="722" spans="7:7">
      <c r="G722" s="1"/>
    </row>
    <row r="723" spans="7:7">
      <c r="G723" s="1"/>
    </row>
    <row r="724" spans="7:7">
      <c r="G724" s="1"/>
    </row>
    <row r="725" spans="7:7">
      <c r="G725" s="1"/>
    </row>
    <row r="726" spans="7:7">
      <c r="G726" s="1"/>
    </row>
    <row r="727" spans="7:7">
      <c r="G727" s="1"/>
    </row>
    <row r="728" spans="7:7">
      <c r="G728" s="1"/>
    </row>
    <row r="729" spans="7:7">
      <c r="G729" s="1"/>
    </row>
    <row r="730" spans="7:7">
      <c r="G730" s="1"/>
    </row>
    <row r="731" spans="7:7">
      <c r="G731" s="1"/>
    </row>
    <row r="732" spans="7:7">
      <c r="G732" s="1"/>
    </row>
    <row r="733" spans="7:7">
      <c r="G733" s="1"/>
    </row>
    <row r="734" spans="7:7">
      <c r="G734" s="1"/>
    </row>
    <row r="735" spans="7:7">
      <c r="G735" s="1"/>
    </row>
    <row r="736" spans="7:7">
      <c r="G736" s="1"/>
    </row>
    <row r="737" spans="7:7">
      <c r="G737" s="1"/>
    </row>
    <row r="738" spans="7:7">
      <c r="G738" s="1"/>
    </row>
    <row r="739" spans="7:7">
      <c r="G739" s="1"/>
    </row>
    <row r="740" spans="7:7">
      <c r="G740" s="1"/>
    </row>
    <row r="741" spans="7:7">
      <c r="G741" s="1"/>
    </row>
    <row r="742" spans="7:7">
      <c r="G742" s="1"/>
    </row>
    <row r="743" spans="7:7">
      <c r="G743" s="1"/>
    </row>
    <row r="744" spans="7:7">
      <c r="G744" s="1"/>
    </row>
    <row r="745" spans="7:7">
      <c r="G745" s="1"/>
    </row>
    <row r="746" spans="7:7">
      <c r="G746" s="1"/>
    </row>
    <row r="747" spans="7:7">
      <c r="G747" s="1"/>
    </row>
    <row r="748" spans="7:7">
      <c r="G748" s="1"/>
    </row>
    <row r="749" spans="7:7">
      <c r="G749" s="1"/>
    </row>
    <row r="750" spans="7:7">
      <c r="G750" s="1"/>
    </row>
    <row r="751" spans="7:7">
      <c r="G751" s="1"/>
    </row>
    <row r="752" spans="7:7">
      <c r="G752" s="1"/>
    </row>
    <row r="753" spans="7:7">
      <c r="G753" s="1"/>
    </row>
    <row r="754" spans="7:7">
      <c r="G754" s="1"/>
    </row>
    <row r="755" spans="7:7">
      <c r="G755" s="1"/>
    </row>
    <row r="756" spans="7:7">
      <c r="G756" s="1"/>
    </row>
    <row r="757" spans="7:7">
      <c r="G757" s="1"/>
    </row>
    <row r="758" spans="7:7">
      <c r="G758" s="1"/>
    </row>
    <row r="759" spans="7:7">
      <c r="G759" s="1"/>
    </row>
    <row r="760" spans="7:7">
      <c r="G760" s="1"/>
    </row>
    <row r="761" spans="7:7">
      <c r="G761" s="1"/>
    </row>
    <row r="762" spans="7:7">
      <c r="G762" s="1"/>
    </row>
    <row r="763" spans="7:7">
      <c r="G763" s="1"/>
    </row>
    <row r="764" spans="7:7">
      <c r="G764" s="1"/>
    </row>
    <row r="765" spans="7:7">
      <c r="G765" s="1"/>
    </row>
    <row r="766" spans="7:7">
      <c r="G766" s="1"/>
    </row>
    <row r="767" spans="7:7">
      <c r="G767" s="1"/>
    </row>
    <row r="768" spans="7:7">
      <c r="G768" s="1"/>
    </row>
    <row r="769" spans="7:7">
      <c r="G769" s="1"/>
    </row>
    <row r="770" spans="7:7">
      <c r="G770" s="1"/>
    </row>
    <row r="771" spans="7:7">
      <c r="G771" s="1"/>
    </row>
    <row r="772" spans="7:7">
      <c r="G772" s="1"/>
    </row>
    <row r="773" spans="7:7">
      <c r="G773" s="1"/>
    </row>
    <row r="774" spans="7:7">
      <c r="G774" s="1"/>
    </row>
    <row r="775" spans="7:7">
      <c r="G775" s="1"/>
    </row>
    <row r="776" spans="7:7">
      <c r="G776" s="1"/>
    </row>
    <row r="777" spans="7:7">
      <c r="G777" s="1"/>
    </row>
    <row r="778" spans="7:7">
      <c r="G778" s="1"/>
    </row>
    <row r="779" spans="7:7">
      <c r="G779" s="1"/>
    </row>
    <row r="780" spans="7:7">
      <c r="G780" s="1"/>
    </row>
    <row r="781" spans="7:7">
      <c r="G781" s="1"/>
    </row>
    <row r="782" spans="7:7">
      <c r="G782" s="1"/>
    </row>
    <row r="783" spans="7:7">
      <c r="G783" s="1"/>
    </row>
    <row r="784" spans="7:7">
      <c r="G784" s="1"/>
    </row>
    <row r="785" spans="7:7">
      <c r="G785" s="1"/>
    </row>
    <row r="786" spans="7:7">
      <c r="G786" s="1"/>
    </row>
    <row r="787" spans="7:7">
      <c r="G787" s="1"/>
    </row>
    <row r="788" spans="7:7">
      <c r="G788" s="1"/>
    </row>
    <row r="789" spans="7:7">
      <c r="G789" s="1"/>
    </row>
    <row r="790" spans="7:7">
      <c r="G790" s="1"/>
    </row>
    <row r="791" spans="7:7">
      <c r="G791" s="1"/>
    </row>
    <row r="792" spans="7:7">
      <c r="G792" s="1"/>
    </row>
    <row r="793" spans="7:7">
      <c r="G793" s="1"/>
    </row>
    <row r="794" spans="7:7">
      <c r="G794" s="1"/>
    </row>
    <row r="795" spans="7:7">
      <c r="G795" s="1"/>
    </row>
    <row r="796" spans="7:7">
      <c r="G796" s="1"/>
    </row>
    <row r="797" spans="7:7">
      <c r="G797" s="1"/>
    </row>
    <row r="798" spans="7:7">
      <c r="G798" s="1"/>
    </row>
    <row r="799" spans="7:7">
      <c r="G799" s="1"/>
    </row>
    <row r="800" spans="7:7">
      <c r="G800" s="1"/>
    </row>
    <row r="801" spans="7:7">
      <c r="G801" s="1"/>
    </row>
    <row r="802" spans="7:7">
      <c r="G802" s="1"/>
    </row>
    <row r="803" spans="7:7">
      <c r="G803" s="1"/>
    </row>
    <row r="804" spans="7:7">
      <c r="G804" s="1"/>
    </row>
    <row r="805" spans="7:7">
      <c r="G805" s="1"/>
    </row>
    <row r="806" spans="7:7">
      <c r="G806" s="1"/>
    </row>
    <row r="807" spans="7:7">
      <c r="G807" s="1"/>
    </row>
    <row r="808" spans="7:7">
      <c r="G808" s="1"/>
    </row>
    <row r="809" spans="7:7">
      <c r="G809" s="1"/>
    </row>
    <row r="810" spans="7:7">
      <c r="G810" s="1"/>
    </row>
    <row r="811" spans="7:7">
      <c r="G811" s="1"/>
    </row>
    <row r="812" spans="7:7">
      <c r="G812" s="1"/>
    </row>
    <row r="813" spans="7:7">
      <c r="G813" s="1"/>
    </row>
    <row r="814" spans="7:7">
      <c r="G814" s="1"/>
    </row>
    <row r="815" spans="7:7">
      <c r="G815" s="1"/>
    </row>
    <row r="816" spans="7:7">
      <c r="G816" s="1"/>
    </row>
    <row r="817" spans="7:7">
      <c r="G817" s="1"/>
    </row>
    <row r="818" spans="7:7">
      <c r="G818" s="1"/>
    </row>
    <row r="819" spans="7:7">
      <c r="G819" s="1"/>
    </row>
    <row r="820" spans="7:7">
      <c r="G820" s="1"/>
    </row>
  </sheetData>
  <mergeCells count="4">
    <mergeCell ref="A1:I1"/>
    <mergeCell ref="A2:I2"/>
    <mergeCell ref="A185:I185"/>
    <mergeCell ref="A416:I416"/>
  </mergeCells>
  <pageMargins left="0" right="0" top="0.19685039370078741" bottom="0.74803149606299213" header="0.31496062992125984" footer="0.31496062992125984"/>
  <pageSetup paperSize="9" orientation="landscape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1"/>
  <sheetViews>
    <sheetView topLeftCell="A223" workbookViewId="0">
      <selection activeCell="J234" sqref="J234"/>
    </sheetView>
  </sheetViews>
  <sheetFormatPr defaultRowHeight="14.5"/>
  <cols>
    <col min="2" max="2" width="13.81640625" style="553" customWidth="1"/>
    <col min="3" max="3" width="12.26953125" style="613" customWidth="1"/>
    <col min="4" max="4" width="9.54296875" style="623" customWidth="1"/>
    <col min="5" max="5" width="13.7265625" style="589" customWidth="1"/>
    <col min="6" max="6" width="13.54296875" style="589" customWidth="1"/>
    <col min="7" max="7" width="15.54296875" style="589" customWidth="1"/>
    <col min="8" max="8" width="16.54296875" style="589" customWidth="1"/>
    <col min="9" max="9" width="22.81640625" style="553" customWidth="1"/>
  </cols>
  <sheetData>
    <row r="1" spans="1:9" s="1" customFormat="1" ht="29.25" customHeight="1">
      <c r="B1" s="698"/>
      <c r="C1" s="698"/>
      <c r="D1" s="698"/>
      <c r="E1" s="698"/>
      <c r="F1" s="698"/>
      <c r="G1" s="698"/>
      <c r="H1" s="698"/>
      <c r="I1" s="698"/>
    </row>
    <row r="2" spans="1:9" s="1" customFormat="1" ht="18.75" customHeight="1">
      <c r="B2" s="698"/>
      <c r="C2" s="698"/>
      <c r="D2" s="698"/>
      <c r="E2" s="698"/>
      <c r="F2" s="698"/>
      <c r="G2" s="698"/>
      <c r="H2" s="698"/>
      <c r="I2" s="698"/>
    </row>
    <row r="3" spans="1:9" s="582" customFormat="1" ht="38.25" customHeight="1">
      <c r="A3" s="682" t="s">
        <v>1986</v>
      </c>
      <c r="B3" s="682"/>
      <c r="C3" s="682"/>
      <c r="D3" s="682"/>
      <c r="E3" s="682"/>
      <c r="F3" s="682"/>
      <c r="G3" s="682"/>
      <c r="H3" s="594"/>
      <c r="I3" s="581"/>
    </row>
    <row r="4" spans="1:9" s="1" customFormat="1" ht="41.25" customHeight="1">
      <c r="A4" s="68" t="s">
        <v>68</v>
      </c>
      <c r="B4" s="68" t="s">
        <v>3</v>
      </c>
      <c r="C4" s="601" t="s">
        <v>118</v>
      </c>
      <c r="D4" s="615" t="s">
        <v>119</v>
      </c>
      <c r="E4" s="2" t="s">
        <v>120</v>
      </c>
      <c r="F4" s="2" t="s">
        <v>2</v>
      </c>
      <c r="G4" s="2" t="s">
        <v>121</v>
      </c>
      <c r="H4" s="2" t="s">
        <v>4</v>
      </c>
      <c r="I4" s="2" t="s">
        <v>122</v>
      </c>
    </row>
    <row r="5" spans="1:9" s="555" customFormat="1" ht="19">
      <c r="A5" s="556">
        <v>1</v>
      </c>
      <c r="B5" s="549" t="s">
        <v>1947</v>
      </c>
      <c r="C5" s="602"/>
      <c r="D5" s="616"/>
      <c r="E5" s="583"/>
      <c r="F5" s="583">
        <v>4</v>
      </c>
      <c r="G5" s="583"/>
      <c r="H5" s="583"/>
      <c r="I5" s="72" t="s">
        <v>1982</v>
      </c>
    </row>
    <row r="6" spans="1:9" s="555" customFormat="1" ht="19">
      <c r="A6" s="556">
        <v>2</v>
      </c>
      <c r="B6" s="548" t="s">
        <v>31</v>
      </c>
      <c r="C6" s="602">
        <v>5.1100000000000003</v>
      </c>
      <c r="D6" s="616">
        <v>1.1200000000000001</v>
      </c>
      <c r="E6" s="194">
        <f t="shared" ref="E6" si="0">D6/C6</f>
        <v>0.21917808219178084</v>
      </c>
      <c r="F6" s="583">
        <v>4</v>
      </c>
      <c r="G6" s="583" t="s">
        <v>9</v>
      </c>
      <c r="H6" s="583">
        <v>3.29</v>
      </c>
      <c r="I6" s="72"/>
    </row>
    <row r="7" spans="1:9" s="555" customFormat="1" ht="19">
      <c r="A7" s="556">
        <v>3</v>
      </c>
      <c r="B7" s="549" t="s">
        <v>1947</v>
      </c>
      <c r="C7" s="602"/>
      <c r="D7" s="616"/>
      <c r="E7" s="583"/>
      <c r="F7" s="583">
        <v>4</v>
      </c>
      <c r="G7" s="583"/>
      <c r="H7" s="583"/>
      <c r="I7" s="72" t="s">
        <v>1982</v>
      </c>
    </row>
    <row r="8" spans="1:9" s="555" customFormat="1" ht="19">
      <c r="A8" s="556">
        <v>4</v>
      </c>
      <c r="B8" s="548" t="s">
        <v>31</v>
      </c>
      <c r="C8" s="602">
        <v>8.1029999999999998</v>
      </c>
      <c r="D8" s="616">
        <v>2.5499999999999998</v>
      </c>
      <c r="E8" s="194">
        <f t="shared" ref="E8" si="1">D8/C8</f>
        <v>0.31469825990373934</v>
      </c>
      <c r="F8" s="583">
        <v>4</v>
      </c>
      <c r="G8" s="583" t="s">
        <v>9</v>
      </c>
      <c r="H8" s="595">
        <v>0.2</v>
      </c>
      <c r="I8" s="72"/>
    </row>
    <row r="9" spans="1:9" s="555" customFormat="1" ht="19">
      <c r="A9" s="556">
        <v>5</v>
      </c>
      <c r="B9" s="549" t="s">
        <v>1111</v>
      </c>
      <c r="C9" s="602"/>
      <c r="D9" s="616"/>
      <c r="E9" s="583"/>
      <c r="F9" s="583">
        <v>4</v>
      </c>
      <c r="G9" s="583"/>
      <c r="H9" s="583"/>
      <c r="I9" s="72" t="s">
        <v>1983</v>
      </c>
    </row>
    <row r="10" spans="1:9" s="555" customFormat="1" ht="19">
      <c r="A10" s="556">
        <v>6</v>
      </c>
      <c r="B10" s="548" t="s">
        <v>31</v>
      </c>
      <c r="C10" s="602">
        <v>8.1010000000000009</v>
      </c>
      <c r="D10" s="616">
        <v>2.0230000000000001</v>
      </c>
      <c r="E10" s="194">
        <f t="shared" ref="E10" si="2">D10/C10</f>
        <v>0.24972225651154178</v>
      </c>
      <c r="F10" s="583">
        <v>4</v>
      </c>
      <c r="G10" s="583" t="s">
        <v>9</v>
      </c>
      <c r="H10" s="595">
        <v>0.2</v>
      </c>
      <c r="I10" s="72"/>
    </row>
    <row r="11" spans="1:9" s="555" customFormat="1" ht="19">
      <c r="A11" s="556">
        <v>7</v>
      </c>
      <c r="B11" s="549" t="s">
        <v>23</v>
      </c>
      <c r="C11" s="602"/>
      <c r="D11" s="616"/>
      <c r="E11" s="583"/>
      <c r="F11" s="583">
        <v>4</v>
      </c>
      <c r="G11" s="583"/>
      <c r="H11" s="583"/>
      <c r="I11" s="72" t="s">
        <v>1984</v>
      </c>
    </row>
    <row r="12" spans="1:9" s="555" customFormat="1" ht="19">
      <c r="A12" s="556">
        <v>8</v>
      </c>
      <c r="B12" s="548" t="s">
        <v>31</v>
      </c>
      <c r="C12" s="602">
        <v>5.1100000000000003</v>
      </c>
      <c r="D12" s="616">
        <v>1.89</v>
      </c>
      <c r="E12" s="194">
        <f t="shared" ref="E12" si="3">D12/C12</f>
        <v>0.36986301369863012</v>
      </c>
      <c r="F12" s="583">
        <v>4</v>
      </c>
      <c r="G12" s="583" t="s">
        <v>9</v>
      </c>
      <c r="H12" s="583">
        <v>3.29</v>
      </c>
      <c r="I12" s="72"/>
    </row>
    <row r="13" spans="1:9" s="555" customFormat="1" ht="19">
      <c r="A13" s="556">
        <v>9</v>
      </c>
      <c r="B13" s="549" t="s">
        <v>1948</v>
      </c>
      <c r="C13" s="602"/>
      <c r="D13" s="616"/>
      <c r="E13" s="583"/>
      <c r="F13" s="583">
        <v>4</v>
      </c>
      <c r="G13" s="583"/>
      <c r="H13" s="583"/>
      <c r="I13" s="72" t="s">
        <v>1987</v>
      </c>
    </row>
    <row r="14" spans="1:9" s="555" customFormat="1" ht="19">
      <c r="A14" s="556">
        <v>10</v>
      </c>
      <c r="B14" s="549" t="s">
        <v>1948</v>
      </c>
      <c r="C14" s="602"/>
      <c r="D14" s="616"/>
      <c r="E14" s="583"/>
      <c r="F14" s="583">
        <v>4</v>
      </c>
      <c r="G14" s="583"/>
      <c r="H14" s="583"/>
      <c r="I14" s="72" t="s">
        <v>1987</v>
      </c>
    </row>
    <row r="15" spans="1:9" s="555" customFormat="1" ht="19">
      <c r="A15" s="556">
        <v>11</v>
      </c>
      <c r="B15" s="548" t="s">
        <v>31</v>
      </c>
      <c r="C15" s="602">
        <v>0.86699999999999999</v>
      </c>
      <c r="D15" s="616"/>
      <c r="E15" s="194">
        <f t="shared" ref="E15" si="4">D15/C15</f>
        <v>0</v>
      </c>
      <c r="F15" s="583">
        <v>4</v>
      </c>
      <c r="G15" s="583" t="s">
        <v>9</v>
      </c>
      <c r="H15" s="583">
        <v>7.44</v>
      </c>
      <c r="I15" s="72"/>
    </row>
    <row r="16" spans="1:9" s="555" customFormat="1" ht="19">
      <c r="A16" s="556">
        <v>12</v>
      </c>
      <c r="B16" s="549" t="s">
        <v>1111</v>
      </c>
      <c r="C16" s="602"/>
      <c r="D16" s="616"/>
      <c r="E16" s="583"/>
      <c r="F16" s="583">
        <v>4</v>
      </c>
      <c r="G16" s="583"/>
      <c r="H16" s="583"/>
      <c r="I16" s="72" t="s">
        <v>1983</v>
      </c>
    </row>
    <row r="17" spans="1:9" s="555" customFormat="1" ht="19">
      <c r="A17" s="556">
        <v>13</v>
      </c>
      <c r="B17" s="548" t="s">
        <v>31</v>
      </c>
      <c r="C17" s="602">
        <v>1.163</v>
      </c>
      <c r="D17" s="616">
        <v>0.38</v>
      </c>
      <c r="E17" s="194">
        <f t="shared" ref="E17:E19" si="5">D17/C17</f>
        <v>0.32674118658641443</v>
      </c>
      <c r="F17" s="583">
        <v>4</v>
      </c>
      <c r="G17" s="583" t="s">
        <v>9</v>
      </c>
      <c r="H17" s="583">
        <v>7.14</v>
      </c>
      <c r="I17" s="72"/>
    </row>
    <row r="18" spans="1:9" s="555" customFormat="1" ht="19">
      <c r="A18" s="556">
        <v>14</v>
      </c>
      <c r="B18" s="548" t="s">
        <v>31</v>
      </c>
      <c r="C18" s="602">
        <v>1.163</v>
      </c>
      <c r="D18" s="616">
        <v>0.31</v>
      </c>
      <c r="E18" s="194">
        <f t="shared" si="5"/>
        <v>0.26655202063628547</v>
      </c>
      <c r="F18" s="583">
        <v>4</v>
      </c>
      <c r="G18" s="583" t="s">
        <v>9</v>
      </c>
      <c r="H18" s="583">
        <v>7.14</v>
      </c>
      <c r="I18" s="72"/>
    </row>
    <row r="19" spans="1:9" s="555" customFormat="1" ht="19">
      <c r="A19" s="556">
        <v>15</v>
      </c>
      <c r="B19" s="548" t="s">
        <v>31</v>
      </c>
      <c r="C19" s="602">
        <v>1.163</v>
      </c>
      <c r="D19" s="616">
        <v>0.23</v>
      </c>
      <c r="E19" s="194">
        <f t="shared" si="5"/>
        <v>0.19776440240756665</v>
      </c>
      <c r="F19" s="583">
        <v>4</v>
      </c>
      <c r="G19" s="583" t="s">
        <v>9</v>
      </c>
      <c r="H19" s="583">
        <v>7.14</v>
      </c>
      <c r="I19" s="72"/>
    </row>
    <row r="20" spans="1:9" s="555" customFormat="1" ht="19">
      <c r="A20" s="556">
        <v>16</v>
      </c>
      <c r="B20" s="549" t="s">
        <v>23</v>
      </c>
      <c r="C20" s="602"/>
      <c r="D20" s="616"/>
      <c r="E20" s="583"/>
      <c r="F20" s="583">
        <v>4</v>
      </c>
      <c r="G20" s="583"/>
      <c r="H20" s="583"/>
      <c r="I20" s="72" t="s">
        <v>1985</v>
      </c>
    </row>
    <row r="21" spans="1:9" s="555" customFormat="1" ht="19">
      <c r="A21" s="556">
        <v>17</v>
      </c>
      <c r="B21" s="549" t="s">
        <v>23</v>
      </c>
      <c r="C21" s="602"/>
      <c r="D21" s="616"/>
      <c r="E21" s="583"/>
      <c r="F21" s="583">
        <v>4</v>
      </c>
      <c r="G21" s="583"/>
      <c r="H21" s="583"/>
      <c r="I21" s="72" t="s">
        <v>1984</v>
      </c>
    </row>
    <row r="22" spans="1:9" s="555" customFormat="1" ht="19">
      <c r="A22" s="556">
        <v>18</v>
      </c>
      <c r="B22" s="549" t="s">
        <v>23</v>
      </c>
      <c r="C22" s="602"/>
      <c r="D22" s="616"/>
      <c r="E22" s="583"/>
      <c r="F22" s="583">
        <v>4</v>
      </c>
      <c r="G22" s="583"/>
      <c r="H22" s="583"/>
      <c r="I22" s="72" t="s">
        <v>1985</v>
      </c>
    </row>
    <row r="23" spans="1:9" s="555" customFormat="1" ht="19">
      <c r="A23" s="556"/>
      <c r="B23" s="549"/>
      <c r="C23" s="602"/>
      <c r="D23" s="616"/>
      <c r="E23" s="583"/>
      <c r="F23" s="583"/>
      <c r="G23" s="583"/>
      <c r="H23" s="583"/>
      <c r="I23" s="72"/>
    </row>
    <row r="24" spans="1:9" s="582" customFormat="1" ht="36.75" customHeight="1">
      <c r="A24" s="625" t="s">
        <v>1991</v>
      </c>
      <c r="B24" s="625"/>
      <c r="C24" s="625"/>
      <c r="D24" s="625"/>
      <c r="E24" s="625"/>
      <c r="F24" s="625"/>
      <c r="G24" s="625"/>
      <c r="H24" s="594"/>
      <c r="I24" s="581"/>
    </row>
    <row r="25" spans="1:9" s="1" customFormat="1" ht="51">
      <c r="A25" s="68" t="s">
        <v>68</v>
      </c>
      <c r="B25" s="68" t="s">
        <v>3</v>
      </c>
      <c r="C25" s="601" t="s">
        <v>118</v>
      </c>
      <c r="D25" s="615" t="s">
        <v>119</v>
      </c>
      <c r="E25" s="2" t="s">
        <v>120</v>
      </c>
      <c r="F25" s="2" t="s">
        <v>2</v>
      </c>
      <c r="G25" s="2" t="s">
        <v>121</v>
      </c>
      <c r="H25" s="2" t="s">
        <v>4</v>
      </c>
      <c r="I25" s="2" t="s">
        <v>122</v>
      </c>
    </row>
    <row r="26" spans="1:9" s="555" customFormat="1" ht="19">
      <c r="A26" s="556">
        <v>1</v>
      </c>
      <c r="B26" s="548" t="s">
        <v>31</v>
      </c>
      <c r="C26" s="602">
        <v>21.463999999999999</v>
      </c>
      <c r="D26" s="616">
        <v>7.8159999999999998</v>
      </c>
      <c r="E26" s="583">
        <v>0.29199999999999998</v>
      </c>
      <c r="F26" s="583">
        <v>13</v>
      </c>
      <c r="G26" s="583" t="s">
        <v>8</v>
      </c>
      <c r="H26" s="583"/>
      <c r="I26" s="141" t="s">
        <v>117</v>
      </c>
    </row>
    <row r="27" spans="1:9" s="555" customFormat="1" ht="19">
      <c r="A27" s="556">
        <v>2</v>
      </c>
      <c r="B27" s="548" t="s">
        <v>31</v>
      </c>
      <c r="C27" s="602">
        <v>21.463999999999999</v>
      </c>
      <c r="D27" s="616">
        <v>7.8490000000000002</v>
      </c>
      <c r="E27" s="583">
        <v>0.33400000000000002</v>
      </c>
      <c r="F27" s="583">
        <v>13</v>
      </c>
      <c r="G27" s="583" t="s">
        <v>8</v>
      </c>
      <c r="H27" s="596"/>
      <c r="I27" s="141" t="s">
        <v>117</v>
      </c>
    </row>
    <row r="28" spans="1:9" s="555" customFormat="1" ht="19">
      <c r="A28" s="556">
        <v>3</v>
      </c>
      <c r="B28" s="549" t="s">
        <v>1947</v>
      </c>
      <c r="C28" s="602"/>
      <c r="D28" s="616"/>
      <c r="E28" s="583"/>
      <c r="F28" s="583">
        <v>13</v>
      </c>
      <c r="G28" s="583"/>
      <c r="H28" s="596"/>
      <c r="I28" s="72" t="s">
        <v>1982</v>
      </c>
    </row>
    <row r="29" spans="1:9" s="555" customFormat="1" ht="19">
      <c r="A29" s="556">
        <v>4</v>
      </c>
      <c r="B29" s="549" t="s">
        <v>1947</v>
      </c>
      <c r="C29" s="602"/>
      <c r="D29" s="616"/>
      <c r="E29" s="583"/>
      <c r="F29" s="583">
        <v>13</v>
      </c>
      <c r="G29" s="583"/>
      <c r="H29" s="596"/>
      <c r="I29" s="72" t="s">
        <v>1982</v>
      </c>
    </row>
    <row r="30" spans="1:9" s="555" customFormat="1" ht="19">
      <c r="A30" s="556">
        <v>5</v>
      </c>
      <c r="B30" s="548" t="s">
        <v>31</v>
      </c>
      <c r="C30" s="602">
        <v>21.463999999999999</v>
      </c>
      <c r="D30" s="616">
        <v>7.7279999999999998</v>
      </c>
      <c r="E30" s="583">
        <v>0.317</v>
      </c>
      <c r="F30" s="583">
        <v>13</v>
      </c>
      <c r="G30" s="583" t="s">
        <v>8</v>
      </c>
      <c r="H30" s="596"/>
      <c r="I30" s="141" t="s">
        <v>117</v>
      </c>
    </row>
    <row r="31" spans="1:9" s="555" customFormat="1" ht="19">
      <c r="A31" s="556">
        <v>6</v>
      </c>
      <c r="B31" s="549" t="s">
        <v>1205</v>
      </c>
      <c r="C31" s="602"/>
      <c r="D31" s="616"/>
      <c r="E31" s="583"/>
      <c r="F31" s="583">
        <v>13</v>
      </c>
      <c r="G31" s="583"/>
      <c r="H31" s="596"/>
      <c r="I31" s="72" t="s">
        <v>1988</v>
      </c>
    </row>
    <row r="32" spans="1:9" s="555" customFormat="1" ht="19">
      <c r="A32" s="556">
        <v>7</v>
      </c>
      <c r="B32" s="548" t="s">
        <v>31</v>
      </c>
      <c r="C32" s="602">
        <v>21.463999999999999</v>
      </c>
      <c r="D32" s="616">
        <v>7.9989999999999997</v>
      </c>
      <c r="E32" s="583">
        <v>0.36499999999999999</v>
      </c>
      <c r="F32" s="583">
        <v>13</v>
      </c>
      <c r="G32" s="583" t="s">
        <v>8</v>
      </c>
      <c r="H32" s="596"/>
      <c r="I32" s="141" t="s">
        <v>117</v>
      </c>
    </row>
    <row r="33" spans="1:9" s="555" customFormat="1" ht="19">
      <c r="A33" s="556">
        <v>8</v>
      </c>
      <c r="B33" s="549" t="s">
        <v>23</v>
      </c>
      <c r="C33" s="602"/>
      <c r="D33" s="616"/>
      <c r="E33" s="583"/>
      <c r="F33" s="583">
        <v>13</v>
      </c>
      <c r="G33" s="583"/>
      <c r="H33" s="596"/>
      <c r="I33" s="72" t="s">
        <v>1989</v>
      </c>
    </row>
    <row r="34" spans="1:9" s="555" customFormat="1" ht="19">
      <c r="A34" s="556">
        <v>9</v>
      </c>
      <c r="B34" s="549" t="s">
        <v>1948</v>
      </c>
      <c r="C34" s="602"/>
      <c r="D34" s="616"/>
      <c r="E34" s="583"/>
      <c r="F34" s="583">
        <v>13</v>
      </c>
      <c r="G34" s="583"/>
      <c r="H34" s="596"/>
      <c r="I34" s="72" t="s">
        <v>1987</v>
      </c>
    </row>
    <row r="35" spans="1:9" s="555" customFormat="1" ht="19">
      <c r="A35" s="556">
        <v>10</v>
      </c>
      <c r="B35" s="549" t="s">
        <v>1948</v>
      </c>
      <c r="C35" s="602"/>
      <c r="D35" s="616"/>
      <c r="E35" s="583"/>
      <c r="F35" s="583">
        <v>13</v>
      </c>
      <c r="G35" s="583"/>
      <c r="H35" s="596"/>
      <c r="I35" s="72" t="s">
        <v>1987</v>
      </c>
    </row>
    <row r="36" spans="1:9" s="555" customFormat="1" ht="19">
      <c r="A36" s="556">
        <v>11</v>
      </c>
      <c r="B36" s="549" t="s">
        <v>1111</v>
      </c>
      <c r="C36" s="602"/>
      <c r="D36" s="616"/>
      <c r="E36" s="583"/>
      <c r="F36" s="583">
        <v>13</v>
      </c>
      <c r="G36" s="583"/>
      <c r="H36" s="596"/>
      <c r="I36" s="72" t="s">
        <v>1983</v>
      </c>
    </row>
    <row r="37" spans="1:9" s="555" customFormat="1" ht="19">
      <c r="A37" s="556">
        <v>12</v>
      </c>
      <c r="B37" s="548" t="s">
        <v>31</v>
      </c>
      <c r="C37" s="602">
        <v>21.463999999999999</v>
      </c>
      <c r="D37" s="616">
        <v>7.843</v>
      </c>
      <c r="E37" s="583">
        <v>0.34399999999999997</v>
      </c>
      <c r="F37" s="583">
        <v>13</v>
      </c>
      <c r="G37" s="583" t="s">
        <v>8</v>
      </c>
      <c r="H37" s="596"/>
      <c r="I37" s="141" t="s">
        <v>117</v>
      </c>
    </row>
    <row r="38" spans="1:9" s="555" customFormat="1" ht="19">
      <c r="A38" s="556">
        <v>13</v>
      </c>
      <c r="B38" s="549" t="s">
        <v>23</v>
      </c>
      <c r="C38" s="602"/>
      <c r="D38" s="616"/>
      <c r="E38" s="583"/>
      <c r="F38" s="583">
        <v>13</v>
      </c>
      <c r="G38" s="583"/>
      <c r="H38" s="596"/>
      <c r="I38" s="72" t="s">
        <v>1990</v>
      </c>
    </row>
    <row r="39" spans="1:9" s="555" customFormat="1" ht="19">
      <c r="A39" s="556">
        <v>14</v>
      </c>
      <c r="B39" s="549" t="s">
        <v>23</v>
      </c>
      <c r="C39" s="602"/>
      <c r="D39" s="616"/>
      <c r="E39" s="583"/>
      <c r="F39" s="583">
        <v>13</v>
      </c>
      <c r="G39" s="583" t="s">
        <v>8</v>
      </c>
      <c r="H39" s="596"/>
      <c r="I39" s="72" t="s">
        <v>1990</v>
      </c>
    </row>
    <row r="40" spans="1:9" s="555" customFormat="1" ht="19">
      <c r="A40" s="556">
        <v>15</v>
      </c>
      <c r="B40" s="548" t="s">
        <v>31</v>
      </c>
      <c r="C40" s="602">
        <v>1.992</v>
      </c>
      <c r="D40" s="616">
        <v>1.34</v>
      </c>
      <c r="E40" s="583">
        <v>0.34</v>
      </c>
      <c r="F40" s="583">
        <v>13</v>
      </c>
      <c r="G40" s="583" t="s">
        <v>9</v>
      </c>
      <c r="H40" s="596"/>
      <c r="I40" s="141" t="s">
        <v>33</v>
      </c>
    </row>
    <row r="41" spans="1:9" s="555" customFormat="1" ht="19">
      <c r="A41" s="556">
        <v>16</v>
      </c>
      <c r="B41" s="549" t="s">
        <v>1211</v>
      </c>
      <c r="C41" s="602"/>
      <c r="D41" s="616"/>
      <c r="E41" s="583"/>
      <c r="F41" s="583">
        <v>13</v>
      </c>
      <c r="G41" s="583"/>
      <c r="H41" s="596"/>
      <c r="I41" s="72" t="s">
        <v>1989</v>
      </c>
    </row>
    <row r="42" spans="1:9" s="555" customFormat="1" ht="19">
      <c r="A42" s="556">
        <v>17</v>
      </c>
      <c r="B42" s="548" t="s">
        <v>31</v>
      </c>
      <c r="C42" s="602">
        <v>21.463999999999999</v>
      </c>
      <c r="D42" s="616">
        <v>8.1159999999999997</v>
      </c>
      <c r="E42" s="583">
        <v>0.315</v>
      </c>
      <c r="F42" s="583">
        <v>13</v>
      </c>
      <c r="G42" s="583" t="s">
        <v>8</v>
      </c>
      <c r="H42" s="596"/>
      <c r="I42" s="141" t="s">
        <v>117</v>
      </c>
    </row>
    <row r="43" spans="1:9" s="555" customFormat="1" ht="19">
      <c r="A43" s="556">
        <v>18</v>
      </c>
      <c r="B43" s="549" t="s">
        <v>1111</v>
      </c>
      <c r="C43" s="602"/>
      <c r="D43" s="616"/>
      <c r="E43" s="583"/>
      <c r="F43" s="583">
        <v>13</v>
      </c>
      <c r="G43" s="583"/>
      <c r="H43" s="583"/>
      <c r="I43" s="72" t="s">
        <v>1983</v>
      </c>
    </row>
    <row r="44" spans="1:9" s="582" customFormat="1" ht="36.75" customHeight="1">
      <c r="A44" s="625" t="s">
        <v>2007</v>
      </c>
      <c r="B44" s="625"/>
      <c r="C44" s="625"/>
      <c r="D44" s="625"/>
      <c r="E44" s="625"/>
      <c r="F44" s="625"/>
      <c r="G44" s="625"/>
      <c r="H44" s="594"/>
      <c r="I44" s="581"/>
    </row>
    <row r="45" spans="1:9" s="1" customFormat="1" ht="51">
      <c r="A45" s="68" t="s">
        <v>68</v>
      </c>
      <c r="B45" s="68" t="s">
        <v>3</v>
      </c>
      <c r="C45" s="601" t="s">
        <v>118</v>
      </c>
      <c r="D45" s="615" t="s">
        <v>119</v>
      </c>
      <c r="E45" s="2" t="s">
        <v>120</v>
      </c>
      <c r="F45" s="2" t="s">
        <v>2</v>
      </c>
      <c r="G45" s="2" t="s">
        <v>121</v>
      </c>
      <c r="H45" s="2" t="s">
        <v>4</v>
      </c>
      <c r="I45" s="2" t="s">
        <v>122</v>
      </c>
    </row>
    <row r="46" spans="1:9" s="555" customFormat="1" ht="19">
      <c r="A46" s="556">
        <v>1</v>
      </c>
      <c r="B46" s="548" t="s">
        <v>31</v>
      </c>
      <c r="C46" s="602">
        <v>31.847000000000001</v>
      </c>
      <c r="D46" s="616">
        <v>11.526</v>
      </c>
      <c r="E46" s="194">
        <f t="shared" ref="E46:E49" si="6">D46/C46</f>
        <v>0.36191792005526419</v>
      </c>
      <c r="F46" s="583">
        <v>34</v>
      </c>
      <c r="G46" s="583" t="s">
        <v>9</v>
      </c>
      <c r="H46" s="593">
        <v>47616</v>
      </c>
      <c r="I46" s="141" t="s">
        <v>33</v>
      </c>
    </row>
    <row r="47" spans="1:9" s="555" customFormat="1" ht="19">
      <c r="A47" s="556">
        <v>2</v>
      </c>
      <c r="B47" s="548" t="s">
        <v>31</v>
      </c>
      <c r="C47" s="602">
        <v>31.847000000000001</v>
      </c>
      <c r="D47" s="616">
        <v>11.59</v>
      </c>
      <c r="E47" s="194">
        <f t="shared" si="6"/>
        <v>0.36392752849561966</v>
      </c>
      <c r="F47" s="583">
        <v>34</v>
      </c>
      <c r="G47" s="583" t="s">
        <v>9</v>
      </c>
      <c r="H47" s="593">
        <v>48736</v>
      </c>
      <c r="I47" s="141" t="s">
        <v>33</v>
      </c>
    </row>
    <row r="48" spans="1:9" s="555" customFormat="1" ht="19">
      <c r="A48" s="556">
        <v>3</v>
      </c>
      <c r="B48" s="548" t="s">
        <v>31</v>
      </c>
      <c r="C48" s="602">
        <v>44.942</v>
      </c>
      <c r="D48" s="616">
        <v>11.217000000000001</v>
      </c>
      <c r="E48" s="194">
        <f t="shared" si="6"/>
        <v>0.24958835832851231</v>
      </c>
      <c r="F48" s="583">
        <v>34</v>
      </c>
      <c r="G48" s="583" t="s">
        <v>9</v>
      </c>
      <c r="H48" s="593">
        <v>47047</v>
      </c>
      <c r="I48" s="141" t="s">
        <v>33</v>
      </c>
    </row>
    <row r="49" spans="1:9" s="555" customFormat="1" ht="19">
      <c r="A49" s="556">
        <v>4</v>
      </c>
      <c r="B49" s="548" t="s">
        <v>31</v>
      </c>
      <c r="C49" s="602">
        <v>44.942</v>
      </c>
      <c r="D49" s="616">
        <v>11.151999999999999</v>
      </c>
      <c r="E49" s="194">
        <f t="shared" si="6"/>
        <v>0.24814204975301499</v>
      </c>
      <c r="F49" s="583">
        <v>34</v>
      </c>
      <c r="G49" s="583" t="s">
        <v>9</v>
      </c>
      <c r="H49" s="593">
        <v>9683</v>
      </c>
      <c r="I49" s="141" t="s">
        <v>33</v>
      </c>
    </row>
    <row r="50" spans="1:9" s="555" customFormat="1" ht="19">
      <c r="A50" s="556">
        <v>5</v>
      </c>
      <c r="B50" s="549" t="s">
        <v>23</v>
      </c>
      <c r="C50" s="602"/>
      <c r="D50" s="616"/>
      <c r="E50" s="583"/>
      <c r="F50" s="583">
        <v>34</v>
      </c>
      <c r="G50" s="583"/>
      <c r="H50" s="593"/>
      <c r="I50" s="72" t="s">
        <v>2008</v>
      </c>
    </row>
    <row r="51" spans="1:9" s="555" customFormat="1" ht="19">
      <c r="A51" s="556">
        <v>6</v>
      </c>
      <c r="B51" s="549" t="s">
        <v>23</v>
      </c>
      <c r="C51" s="602"/>
      <c r="D51" s="616"/>
      <c r="E51" s="583"/>
      <c r="F51" s="583">
        <v>34</v>
      </c>
      <c r="G51" s="583"/>
      <c r="H51" s="593"/>
      <c r="I51" s="72" t="s">
        <v>2008</v>
      </c>
    </row>
    <row r="52" spans="1:9" s="555" customFormat="1" ht="19">
      <c r="A52" s="556">
        <v>7</v>
      </c>
      <c r="B52" s="549" t="s">
        <v>1948</v>
      </c>
      <c r="C52" s="602"/>
      <c r="D52" s="616"/>
      <c r="E52" s="583"/>
      <c r="F52" s="583">
        <v>34</v>
      </c>
      <c r="G52" s="583"/>
      <c r="H52" s="593"/>
      <c r="I52" s="72" t="s">
        <v>2009</v>
      </c>
    </row>
    <row r="53" spans="1:9" s="555" customFormat="1" ht="19">
      <c r="A53" s="556">
        <v>8</v>
      </c>
      <c r="B53" s="549" t="s">
        <v>1948</v>
      </c>
      <c r="C53" s="602"/>
      <c r="D53" s="616"/>
      <c r="E53" s="583"/>
      <c r="F53" s="583">
        <v>34</v>
      </c>
      <c r="G53" s="583"/>
      <c r="H53" s="593"/>
      <c r="I53" s="72" t="s">
        <v>2009</v>
      </c>
    </row>
    <row r="54" spans="1:9" s="555" customFormat="1" ht="19">
      <c r="A54" s="556">
        <v>9</v>
      </c>
      <c r="B54" s="548" t="s">
        <v>31</v>
      </c>
      <c r="C54" s="602">
        <v>34.536999999999999</v>
      </c>
      <c r="D54" s="616">
        <v>8.0109999999999992</v>
      </c>
      <c r="E54" s="194">
        <f t="shared" ref="E54:E63" si="7">D54/C54</f>
        <v>0.23195413614384572</v>
      </c>
      <c r="F54" s="583">
        <v>34</v>
      </c>
      <c r="G54" s="583" t="s">
        <v>9</v>
      </c>
      <c r="H54" s="584" t="s">
        <v>1956</v>
      </c>
      <c r="I54" s="141" t="s">
        <v>33</v>
      </c>
    </row>
    <row r="55" spans="1:9" s="555" customFormat="1" ht="19">
      <c r="A55" s="556">
        <v>10</v>
      </c>
      <c r="B55" s="548" t="s">
        <v>31</v>
      </c>
      <c r="C55" s="602">
        <v>34.536999999999999</v>
      </c>
      <c r="D55" s="616">
        <v>7.907</v>
      </c>
      <c r="E55" s="194">
        <f t="shared" si="7"/>
        <v>0.22894287286098966</v>
      </c>
      <c r="F55" s="583">
        <v>34</v>
      </c>
      <c r="G55" s="583" t="s">
        <v>9</v>
      </c>
      <c r="H55" s="598" t="s">
        <v>23</v>
      </c>
      <c r="I55" s="561" t="s">
        <v>1993</v>
      </c>
    </row>
    <row r="56" spans="1:9" s="555" customFormat="1" ht="19">
      <c r="A56" s="556">
        <v>11</v>
      </c>
      <c r="B56" s="548" t="s">
        <v>31</v>
      </c>
      <c r="C56" s="602">
        <v>34.536999999999999</v>
      </c>
      <c r="D56" s="616">
        <v>8.2230000000000008</v>
      </c>
      <c r="E56" s="194">
        <f t="shared" si="7"/>
        <v>0.23809248052812929</v>
      </c>
      <c r="F56" s="583">
        <v>34</v>
      </c>
      <c r="G56" s="583" t="s">
        <v>9</v>
      </c>
      <c r="H56" s="598" t="s">
        <v>23</v>
      </c>
      <c r="I56" s="561" t="s">
        <v>1993</v>
      </c>
    </row>
    <row r="57" spans="1:9" s="555" customFormat="1" ht="19">
      <c r="A57" s="556">
        <v>12</v>
      </c>
      <c r="B57" s="548" t="s">
        <v>31</v>
      </c>
      <c r="C57" s="602">
        <v>34.536999999999999</v>
      </c>
      <c r="D57" s="616">
        <v>7.8579999999999997</v>
      </c>
      <c r="E57" s="194">
        <f t="shared" si="7"/>
        <v>0.22752410458349018</v>
      </c>
      <c r="F57" s="583">
        <v>34</v>
      </c>
      <c r="G57" s="583" t="s">
        <v>9</v>
      </c>
      <c r="H57" s="593">
        <v>13600</v>
      </c>
      <c r="I57" s="141" t="s">
        <v>33</v>
      </c>
    </row>
    <row r="58" spans="1:9" s="555" customFormat="1" ht="19">
      <c r="A58" s="556">
        <v>13</v>
      </c>
      <c r="B58" s="548" t="s">
        <v>31</v>
      </c>
      <c r="C58" s="602">
        <v>11.920999999999999</v>
      </c>
      <c r="D58" s="616">
        <v>2.6819999999999999</v>
      </c>
      <c r="E58" s="194">
        <f t="shared" si="7"/>
        <v>0.22498112574448453</v>
      </c>
      <c r="F58" s="583">
        <v>34</v>
      </c>
      <c r="G58" s="583" t="s">
        <v>9</v>
      </c>
      <c r="H58" s="585" t="s">
        <v>1957</v>
      </c>
      <c r="I58" s="141" t="s">
        <v>33</v>
      </c>
    </row>
    <row r="59" spans="1:9" s="555" customFormat="1" ht="19">
      <c r="A59" s="556">
        <v>14</v>
      </c>
      <c r="B59" s="548" t="s">
        <v>31</v>
      </c>
      <c r="C59" s="602">
        <v>11.920999999999999</v>
      </c>
      <c r="D59" s="616">
        <v>2.6869999999999998</v>
      </c>
      <c r="E59" s="194">
        <f t="shared" si="7"/>
        <v>0.22540055364482844</v>
      </c>
      <c r="F59" s="583">
        <v>34</v>
      </c>
      <c r="G59" s="583" t="s">
        <v>9</v>
      </c>
      <c r="H59" s="598" t="s">
        <v>1958</v>
      </c>
      <c r="I59" s="561" t="s">
        <v>1995</v>
      </c>
    </row>
    <row r="60" spans="1:9" s="555" customFormat="1" ht="19">
      <c r="A60" s="556">
        <v>15</v>
      </c>
      <c r="B60" s="548" t="s">
        <v>31</v>
      </c>
      <c r="C60" s="602">
        <v>11.920999999999999</v>
      </c>
      <c r="D60" s="616">
        <v>2.302</v>
      </c>
      <c r="E60" s="194">
        <f t="shared" si="7"/>
        <v>0.19310460531834578</v>
      </c>
      <c r="F60" s="583">
        <v>34</v>
      </c>
      <c r="G60" s="583" t="s">
        <v>9</v>
      </c>
      <c r="H60" s="598" t="s">
        <v>23</v>
      </c>
      <c r="I60" s="561" t="s">
        <v>1992</v>
      </c>
    </row>
    <row r="61" spans="1:9" s="555" customFormat="1" ht="19">
      <c r="A61" s="556">
        <v>16</v>
      </c>
      <c r="B61" s="548" t="s">
        <v>31</v>
      </c>
      <c r="C61" s="602">
        <v>11.920999999999999</v>
      </c>
      <c r="D61" s="616">
        <v>2.3290000000000002</v>
      </c>
      <c r="E61" s="194">
        <f t="shared" si="7"/>
        <v>0.19536951598020302</v>
      </c>
      <c r="F61" s="583">
        <v>34</v>
      </c>
      <c r="G61" s="583" t="s">
        <v>9</v>
      </c>
      <c r="H61" s="598" t="s">
        <v>23</v>
      </c>
      <c r="I61" s="561" t="s">
        <v>1992</v>
      </c>
    </row>
    <row r="62" spans="1:9" s="555" customFormat="1" ht="19">
      <c r="A62" s="556">
        <v>17</v>
      </c>
      <c r="B62" s="548" t="s">
        <v>31</v>
      </c>
      <c r="C62" s="602">
        <v>11.920999999999999</v>
      </c>
      <c r="D62" s="616">
        <v>2.2749999999999999</v>
      </c>
      <c r="E62" s="194">
        <f t="shared" si="7"/>
        <v>0.19083969465648856</v>
      </c>
      <c r="F62" s="583">
        <v>34</v>
      </c>
      <c r="G62" s="583" t="s">
        <v>9</v>
      </c>
      <c r="H62" s="593">
        <v>7067</v>
      </c>
      <c r="I62" s="141" t="s">
        <v>33</v>
      </c>
    </row>
    <row r="63" spans="1:9" s="555" customFormat="1" ht="19">
      <c r="A63" s="556">
        <v>18</v>
      </c>
      <c r="B63" s="548" t="s">
        <v>31</v>
      </c>
      <c r="C63" s="602">
        <v>11.920999999999999</v>
      </c>
      <c r="D63" s="616">
        <v>2.3570000000000002</v>
      </c>
      <c r="E63" s="194">
        <f t="shared" si="7"/>
        <v>0.19771831222212904</v>
      </c>
      <c r="F63" s="583">
        <v>34</v>
      </c>
      <c r="G63" s="583" t="s">
        <v>9</v>
      </c>
      <c r="H63" s="593">
        <v>7067</v>
      </c>
      <c r="I63" s="141" t="s">
        <v>33</v>
      </c>
    </row>
    <row r="64" spans="1:9" s="582" customFormat="1" ht="36.75" customHeight="1">
      <c r="A64" s="625" t="s">
        <v>2006</v>
      </c>
      <c r="B64" s="625"/>
      <c r="C64" s="625"/>
      <c r="D64" s="625"/>
      <c r="E64" s="625"/>
      <c r="F64" s="625"/>
      <c r="G64" s="625"/>
      <c r="H64" s="594"/>
      <c r="I64" s="581"/>
    </row>
    <row r="65" spans="1:9" s="1" customFormat="1" ht="54" customHeight="1">
      <c r="A65" s="68" t="s">
        <v>68</v>
      </c>
      <c r="B65" s="68" t="s">
        <v>3</v>
      </c>
      <c r="C65" s="601" t="s">
        <v>118</v>
      </c>
      <c r="D65" s="615" t="s">
        <v>119</v>
      </c>
      <c r="E65" s="2" t="s">
        <v>120</v>
      </c>
      <c r="F65" s="2" t="s">
        <v>2</v>
      </c>
      <c r="G65" s="2" t="s">
        <v>121</v>
      </c>
      <c r="H65" s="2" t="s">
        <v>4</v>
      </c>
      <c r="I65" s="557" t="s">
        <v>122</v>
      </c>
    </row>
    <row r="66" spans="1:9" s="555" customFormat="1" ht="19">
      <c r="A66" s="557">
        <v>1</v>
      </c>
      <c r="B66" s="597" t="s">
        <v>31</v>
      </c>
      <c r="C66" s="599">
        <v>47.616</v>
      </c>
      <c r="D66" s="617">
        <v>16.196000000000002</v>
      </c>
      <c r="E66" s="194">
        <f t="shared" ref="E66:E71" si="8">D66/C66</f>
        <v>0.34013776881720431</v>
      </c>
      <c r="F66" s="583">
        <v>34</v>
      </c>
      <c r="G66" s="584" t="s">
        <v>9</v>
      </c>
      <c r="H66" s="583">
        <v>31.847000000000001</v>
      </c>
      <c r="I66" s="141" t="s">
        <v>33</v>
      </c>
    </row>
    <row r="67" spans="1:9" s="555" customFormat="1" ht="19">
      <c r="A67" s="557">
        <v>2</v>
      </c>
      <c r="B67" s="597" t="s">
        <v>31</v>
      </c>
      <c r="C67" s="599">
        <v>48.735999999999997</v>
      </c>
      <c r="D67" s="617">
        <v>16.196000000000002</v>
      </c>
      <c r="E67" s="194">
        <f t="shared" si="8"/>
        <v>0.33232107682206175</v>
      </c>
      <c r="F67" s="583">
        <v>34</v>
      </c>
      <c r="G67" s="584" t="s">
        <v>9</v>
      </c>
      <c r="H67" s="583">
        <v>31.847000000000001</v>
      </c>
      <c r="I67" s="141" t="s">
        <v>33</v>
      </c>
    </row>
    <row r="68" spans="1:9" s="555" customFormat="1" ht="19">
      <c r="A68" s="557">
        <v>3</v>
      </c>
      <c r="B68" s="597" t="s">
        <v>31</v>
      </c>
      <c r="C68" s="599">
        <v>47.046999999999997</v>
      </c>
      <c r="D68" s="617">
        <v>15.617000000000001</v>
      </c>
      <c r="E68" s="194">
        <f t="shared" si="8"/>
        <v>0.33194465109358728</v>
      </c>
      <c r="F68" s="583">
        <v>34</v>
      </c>
      <c r="G68" s="584" t="s">
        <v>9</v>
      </c>
      <c r="H68" s="583">
        <v>44.942</v>
      </c>
      <c r="I68" s="141" t="s">
        <v>33</v>
      </c>
    </row>
    <row r="69" spans="1:9" s="555" customFormat="1" ht="19">
      <c r="A69" s="557">
        <v>4</v>
      </c>
      <c r="B69" s="597" t="s">
        <v>31</v>
      </c>
      <c r="C69" s="599">
        <v>9.6829999999999998</v>
      </c>
      <c r="D69" s="617">
        <v>2.9180000000000001</v>
      </c>
      <c r="E69" s="194">
        <f t="shared" si="8"/>
        <v>0.30135288650211711</v>
      </c>
      <c r="F69" s="583">
        <v>34</v>
      </c>
      <c r="G69" s="584" t="s">
        <v>9</v>
      </c>
      <c r="H69" s="583">
        <v>44.942</v>
      </c>
      <c r="I69" s="141" t="s">
        <v>33</v>
      </c>
    </row>
    <row r="70" spans="1:9" s="554" customFormat="1" ht="21.75" customHeight="1">
      <c r="A70" s="557">
        <v>5</v>
      </c>
      <c r="B70" s="558" t="s">
        <v>1994</v>
      </c>
      <c r="C70" s="599"/>
      <c r="D70" s="617"/>
      <c r="E70" s="584"/>
      <c r="F70" s="583">
        <v>34</v>
      </c>
      <c r="G70" s="584" t="s">
        <v>260</v>
      </c>
      <c r="H70" s="624" t="s">
        <v>23</v>
      </c>
      <c r="I70" s="72" t="s">
        <v>2005</v>
      </c>
    </row>
    <row r="71" spans="1:9" s="555" customFormat="1" ht="19">
      <c r="A71" s="557">
        <v>6</v>
      </c>
      <c r="B71" s="597" t="s">
        <v>31</v>
      </c>
      <c r="C71" s="599">
        <v>7.0670000000000002</v>
      </c>
      <c r="D71" s="617">
        <v>1.677</v>
      </c>
      <c r="E71" s="194">
        <f t="shared" si="8"/>
        <v>0.23730012735248338</v>
      </c>
      <c r="F71" s="583">
        <v>34</v>
      </c>
      <c r="G71" s="584" t="s">
        <v>9</v>
      </c>
      <c r="H71" s="624" t="s">
        <v>23</v>
      </c>
      <c r="I71" s="72" t="s">
        <v>2005</v>
      </c>
    </row>
    <row r="72" spans="1:9" s="555" customFormat="1" ht="19">
      <c r="A72" s="557">
        <v>7</v>
      </c>
      <c r="B72" s="558" t="s">
        <v>124</v>
      </c>
      <c r="C72" s="599"/>
      <c r="D72" s="617"/>
      <c r="E72" s="584"/>
      <c r="F72" s="583">
        <v>34</v>
      </c>
      <c r="G72" s="584" t="s">
        <v>260</v>
      </c>
      <c r="H72" s="583"/>
      <c r="I72" s="559" t="s">
        <v>1996</v>
      </c>
    </row>
    <row r="73" spans="1:9" s="555" customFormat="1" ht="19">
      <c r="A73" s="557">
        <v>8</v>
      </c>
      <c r="B73" s="558" t="s">
        <v>124</v>
      </c>
      <c r="C73" s="599"/>
      <c r="D73" s="617"/>
      <c r="E73" s="584"/>
      <c r="F73" s="583">
        <v>34</v>
      </c>
      <c r="G73" s="584" t="s">
        <v>260</v>
      </c>
      <c r="H73" s="583"/>
      <c r="I73" s="559" t="s">
        <v>1996</v>
      </c>
    </row>
    <row r="74" spans="1:9" s="555" customFormat="1" ht="19">
      <c r="A74" s="557">
        <v>9</v>
      </c>
      <c r="B74" s="558" t="s">
        <v>1955</v>
      </c>
      <c r="C74" s="599">
        <v>12.867000000000001</v>
      </c>
      <c r="D74" s="617">
        <v>2.617</v>
      </c>
      <c r="E74" s="194">
        <f t="shared" ref="E74:E77" si="9">D74/C74</f>
        <v>0.20338851325095203</v>
      </c>
      <c r="F74" s="583">
        <v>34</v>
      </c>
      <c r="G74" s="584" t="s">
        <v>9</v>
      </c>
      <c r="H74" s="583">
        <v>34.536999999999999</v>
      </c>
      <c r="I74" s="141" t="s">
        <v>33</v>
      </c>
    </row>
    <row r="75" spans="1:9" s="555" customFormat="1" ht="19">
      <c r="A75" s="557">
        <v>10</v>
      </c>
      <c r="B75" s="558" t="s">
        <v>23</v>
      </c>
      <c r="C75" s="599"/>
      <c r="D75" s="617"/>
      <c r="E75" s="194"/>
      <c r="F75" s="583">
        <v>34</v>
      </c>
      <c r="G75" s="584" t="s">
        <v>260</v>
      </c>
      <c r="H75" s="583">
        <v>34.536999999999999</v>
      </c>
      <c r="I75" s="561" t="s">
        <v>1993</v>
      </c>
    </row>
    <row r="76" spans="1:9" s="555" customFormat="1" ht="19">
      <c r="A76" s="557">
        <v>11</v>
      </c>
      <c r="B76" s="558" t="s">
        <v>23</v>
      </c>
      <c r="C76" s="599"/>
      <c r="D76" s="617"/>
      <c r="E76" s="194"/>
      <c r="F76" s="583">
        <v>34</v>
      </c>
      <c r="G76" s="584" t="s">
        <v>260</v>
      </c>
      <c r="H76" s="583">
        <v>34.536999999999999</v>
      </c>
      <c r="I76" s="561" t="s">
        <v>1993</v>
      </c>
    </row>
    <row r="77" spans="1:9" s="555" customFormat="1" ht="21.75" customHeight="1">
      <c r="A77" s="557">
        <v>12</v>
      </c>
      <c r="B77" s="598" t="s">
        <v>31</v>
      </c>
      <c r="C77" s="599">
        <v>13.6</v>
      </c>
      <c r="D77" s="617">
        <v>3.5</v>
      </c>
      <c r="E77" s="194">
        <f t="shared" si="9"/>
        <v>0.25735294117647062</v>
      </c>
      <c r="F77" s="583">
        <v>34</v>
      </c>
      <c r="G77" s="584" t="s">
        <v>260</v>
      </c>
      <c r="H77" s="583">
        <v>34.536999999999999</v>
      </c>
      <c r="I77" s="141" t="s">
        <v>33</v>
      </c>
    </row>
    <row r="78" spans="1:9" ht="19">
      <c r="A78" s="560">
        <v>13</v>
      </c>
      <c r="B78" s="598" t="s">
        <v>31</v>
      </c>
      <c r="C78" s="600">
        <v>39.68</v>
      </c>
      <c r="D78" s="618">
        <v>3.4079999999999999</v>
      </c>
      <c r="E78" s="194">
        <f t="shared" ref="E78" si="10">D78/C78</f>
        <v>8.5887096774193553E-2</v>
      </c>
      <c r="F78" s="583">
        <v>34</v>
      </c>
      <c r="G78" s="585" t="s">
        <v>9</v>
      </c>
      <c r="H78" s="583">
        <v>11.920999999999999</v>
      </c>
      <c r="I78" s="141" t="s">
        <v>33</v>
      </c>
    </row>
    <row r="79" spans="1:9" ht="21" customHeight="1">
      <c r="A79" s="560">
        <v>14</v>
      </c>
      <c r="B79" s="561" t="s">
        <v>1958</v>
      </c>
      <c r="C79" s="603"/>
      <c r="D79" s="618"/>
      <c r="E79" s="585"/>
      <c r="F79" s="583">
        <v>34</v>
      </c>
      <c r="G79" s="585" t="s">
        <v>260</v>
      </c>
      <c r="H79" s="583">
        <v>11.920999999999999</v>
      </c>
      <c r="I79" s="561" t="s">
        <v>1995</v>
      </c>
    </row>
    <row r="80" spans="1:9" ht="16.899999999999999" customHeight="1">
      <c r="A80" s="560">
        <v>15</v>
      </c>
      <c r="B80" s="561" t="s">
        <v>23</v>
      </c>
      <c r="C80" s="603"/>
      <c r="D80" s="618"/>
      <c r="E80" s="585"/>
      <c r="F80" s="583">
        <v>34</v>
      </c>
      <c r="G80" s="585" t="s">
        <v>260</v>
      </c>
      <c r="H80" s="583">
        <v>11.920999999999999</v>
      </c>
      <c r="I80" s="561" t="s">
        <v>1992</v>
      </c>
    </row>
    <row r="81" spans="1:9">
      <c r="A81" s="560">
        <v>16</v>
      </c>
      <c r="B81" s="561" t="s">
        <v>23</v>
      </c>
      <c r="C81" s="603"/>
      <c r="D81" s="618"/>
      <c r="E81" s="585"/>
      <c r="F81" s="583">
        <v>34</v>
      </c>
      <c r="G81" s="585" t="s">
        <v>260</v>
      </c>
      <c r="H81" s="583">
        <v>11.920999999999999</v>
      </c>
      <c r="I81" s="561" t="s">
        <v>1992</v>
      </c>
    </row>
    <row r="82" spans="1:9" s="555" customFormat="1" ht="19">
      <c r="A82" s="557">
        <v>17</v>
      </c>
      <c r="B82" s="597" t="s">
        <v>31</v>
      </c>
      <c r="C82" s="599">
        <v>7.0670000000000002</v>
      </c>
      <c r="D82" s="617">
        <v>1.617</v>
      </c>
      <c r="E82" s="194">
        <f t="shared" ref="E82:E83" si="11">D82/C82</f>
        <v>0.22880996179425497</v>
      </c>
      <c r="F82" s="583">
        <v>34</v>
      </c>
      <c r="G82" s="584" t="s">
        <v>9</v>
      </c>
      <c r="H82" s="583">
        <v>11.920999999999999</v>
      </c>
      <c r="I82" s="141" t="s">
        <v>33</v>
      </c>
    </row>
    <row r="83" spans="1:9" s="555" customFormat="1" ht="19">
      <c r="A83" s="557">
        <v>18</v>
      </c>
      <c r="B83" s="597" t="s">
        <v>31</v>
      </c>
      <c r="C83" s="599">
        <v>7.0670000000000002</v>
      </c>
      <c r="D83" s="617">
        <v>1.627</v>
      </c>
      <c r="E83" s="194">
        <f t="shared" si="11"/>
        <v>0.23022498938729305</v>
      </c>
      <c r="F83" s="583">
        <v>34</v>
      </c>
      <c r="G83" s="584" t="s">
        <v>9</v>
      </c>
      <c r="H83" s="583">
        <v>11.920999999999999</v>
      </c>
      <c r="I83" s="141" t="s">
        <v>33</v>
      </c>
    </row>
    <row r="84" spans="1:9" s="582" customFormat="1" ht="36.75" customHeight="1">
      <c r="A84" s="625" t="s">
        <v>2317</v>
      </c>
      <c r="B84" s="625"/>
      <c r="C84" s="625"/>
      <c r="D84" s="625"/>
      <c r="E84" s="625"/>
      <c r="F84" s="625"/>
      <c r="G84" s="625"/>
      <c r="H84" s="594"/>
      <c r="I84" s="581"/>
    </row>
    <row r="85" spans="1:9" s="1" customFormat="1" ht="51">
      <c r="A85" s="68" t="s">
        <v>68</v>
      </c>
      <c r="B85" s="68" t="s">
        <v>3</v>
      </c>
      <c r="C85" s="601" t="s">
        <v>118</v>
      </c>
      <c r="D85" s="615" t="s">
        <v>119</v>
      </c>
      <c r="E85" s="2" t="s">
        <v>120</v>
      </c>
      <c r="F85" s="2" t="s">
        <v>2</v>
      </c>
      <c r="G85" s="2" t="s">
        <v>121</v>
      </c>
      <c r="H85" s="2" t="s">
        <v>4</v>
      </c>
      <c r="I85" s="2" t="s">
        <v>122</v>
      </c>
    </row>
    <row r="86" spans="1:9" s="555" customFormat="1" ht="19">
      <c r="A86" s="556">
        <v>1</v>
      </c>
      <c r="B86" s="549" t="s">
        <v>23</v>
      </c>
      <c r="C86" s="602"/>
      <c r="D86" s="616"/>
      <c r="E86" s="583"/>
      <c r="F86" s="583"/>
      <c r="G86" s="583"/>
      <c r="H86" s="583"/>
      <c r="I86" s="72" t="s">
        <v>2000</v>
      </c>
    </row>
    <row r="87" spans="1:9" s="555" customFormat="1" ht="19">
      <c r="A87" s="556">
        <v>2</v>
      </c>
      <c r="B87" s="549" t="s">
        <v>23</v>
      </c>
      <c r="C87" s="602"/>
      <c r="D87" s="616"/>
      <c r="E87" s="583"/>
      <c r="F87" s="583"/>
      <c r="G87" s="583"/>
      <c r="H87" s="583"/>
      <c r="I87" s="72" t="s">
        <v>2000</v>
      </c>
    </row>
    <row r="88" spans="1:9" s="555" customFormat="1" ht="19">
      <c r="A88" s="556">
        <v>3</v>
      </c>
      <c r="B88" s="549" t="s">
        <v>23</v>
      </c>
      <c r="C88" s="602"/>
      <c r="D88" s="616"/>
      <c r="E88" s="583"/>
      <c r="F88" s="583"/>
      <c r="G88" s="583"/>
      <c r="H88" s="583"/>
      <c r="I88" s="72" t="s">
        <v>2001</v>
      </c>
    </row>
    <row r="89" spans="1:9" s="555" customFormat="1" ht="19">
      <c r="A89" s="556">
        <v>4</v>
      </c>
      <c r="B89" s="549" t="s">
        <v>1951</v>
      </c>
      <c r="C89" s="602"/>
      <c r="D89" s="616"/>
      <c r="E89" s="583"/>
      <c r="F89" s="583"/>
      <c r="G89" s="583"/>
      <c r="H89" s="583"/>
      <c r="I89" s="72" t="s">
        <v>2002</v>
      </c>
    </row>
    <row r="90" spans="1:9" s="555" customFormat="1" ht="19">
      <c r="A90" s="556">
        <v>5</v>
      </c>
      <c r="B90" s="549" t="s">
        <v>23</v>
      </c>
      <c r="C90" s="602"/>
      <c r="D90" s="616"/>
      <c r="E90" s="583"/>
      <c r="F90" s="583"/>
      <c r="G90" s="583"/>
      <c r="H90" s="583"/>
      <c r="I90" s="72" t="s">
        <v>2003</v>
      </c>
    </row>
    <row r="91" spans="1:9" s="555" customFormat="1" ht="19">
      <c r="A91" s="556">
        <v>6</v>
      </c>
      <c r="B91" s="549" t="s">
        <v>843</v>
      </c>
      <c r="C91" s="602"/>
      <c r="D91" s="616"/>
      <c r="E91" s="583"/>
      <c r="F91" s="583"/>
      <c r="G91" s="583"/>
      <c r="H91" s="583"/>
      <c r="I91" s="72" t="s">
        <v>1997</v>
      </c>
    </row>
    <row r="92" spans="1:9" s="555" customFormat="1" ht="19">
      <c r="A92" s="556">
        <v>7</v>
      </c>
      <c r="B92" s="549" t="s">
        <v>843</v>
      </c>
      <c r="C92" s="602"/>
      <c r="D92" s="616"/>
      <c r="E92" s="583"/>
      <c r="F92" s="583"/>
      <c r="G92" s="583"/>
      <c r="H92" s="583"/>
      <c r="I92" s="72" t="s">
        <v>1998</v>
      </c>
    </row>
    <row r="93" spans="1:9" s="555" customFormat="1" ht="19">
      <c r="A93" s="556">
        <v>8</v>
      </c>
      <c r="B93" s="549" t="s">
        <v>843</v>
      </c>
      <c r="C93" s="602"/>
      <c r="D93" s="616"/>
      <c r="E93" s="583"/>
      <c r="F93" s="583"/>
      <c r="G93" s="583"/>
      <c r="H93" s="583"/>
      <c r="I93" s="72" t="s">
        <v>1999</v>
      </c>
    </row>
    <row r="94" spans="1:9" s="555" customFormat="1" ht="19">
      <c r="A94" s="556">
        <v>9</v>
      </c>
      <c r="B94" s="549" t="s">
        <v>23</v>
      </c>
      <c r="C94" s="602"/>
      <c r="D94" s="616"/>
      <c r="E94" s="583"/>
      <c r="F94" s="583"/>
      <c r="G94" s="583"/>
      <c r="H94" s="583"/>
      <c r="I94" s="72" t="s">
        <v>2002</v>
      </c>
    </row>
    <row r="95" spans="1:9" s="555" customFormat="1" ht="19">
      <c r="A95" s="556">
        <v>10</v>
      </c>
      <c r="B95" s="549" t="s">
        <v>1948</v>
      </c>
      <c r="C95" s="602"/>
      <c r="D95" s="616"/>
      <c r="E95" s="583"/>
      <c r="F95" s="583"/>
      <c r="G95" s="583"/>
      <c r="H95" s="583"/>
      <c r="I95" s="72" t="s">
        <v>2004</v>
      </c>
    </row>
    <row r="96" spans="1:9" s="555" customFormat="1" ht="19">
      <c r="A96" s="556">
        <v>11</v>
      </c>
      <c r="B96" s="549" t="s">
        <v>1949</v>
      </c>
      <c r="C96" s="602"/>
      <c r="D96" s="616"/>
      <c r="E96" s="583"/>
      <c r="F96" s="583"/>
      <c r="G96" s="583"/>
      <c r="H96" s="583"/>
      <c r="I96" s="72" t="s">
        <v>2004</v>
      </c>
    </row>
    <row r="97" spans="1:9" s="555" customFormat="1" ht="19">
      <c r="A97" s="556">
        <v>12</v>
      </c>
      <c r="B97" s="549" t="s">
        <v>1314</v>
      </c>
      <c r="C97" s="602"/>
      <c r="D97" s="616"/>
      <c r="E97" s="583"/>
      <c r="F97" s="583"/>
      <c r="G97" s="583"/>
      <c r="H97" s="583"/>
      <c r="I97" s="72" t="s">
        <v>2011</v>
      </c>
    </row>
    <row r="98" spans="1:9" s="555" customFormat="1" ht="19">
      <c r="A98" s="556">
        <v>13</v>
      </c>
      <c r="B98" s="549" t="s">
        <v>23</v>
      </c>
      <c r="C98" s="602"/>
      <c r="D98" s="616"/>
      <c r="E98" s="583"/>
      <c r="F98" s="583"/>
      <c r="G98" s="583"/>
      <c r="H98" s="583"/>
      <c r="I98" s="72" t="s">
        <v>2002</v>
      </c>
    </row>
    <row r="99" spans="1:9" s="555" customFormat="1" ht="19">
      <c r="A99" s="556">
        <v>14</v>
      </c>
      <c r="B99" s="549" t="s">
        <v>23</v>
      </c>
      <c r="C99" s="602"/>
      <c r="D99" s="616"/>
      <c r="E99" s="583"/>
      <c r="F99" s="583"/>
      <c r="G99" s="583"/>
      <c r="H99" s="583"/>
      <c r="I99" s="72" t="s">
        <v>2002</v>
      </c>
    </row>
    <row r="100" spans="1:9" s="555" customFormat="1" ht="19">
      <c r="A100" s="556">
        <v>15</v>
      </c>
      <c r="B100" s="549" t="s">
        <v>843</v>
      </c>
      <c r="C100" s="602"/>
      <c r="D100" s="616"/>
      <c r="E100" s="583"/>
      <c r="F100" s="583"/>
      <c r="G100" s="583"/>
      <c r="H100" s="583"/>
      <c r="I100" s="72" t="s">
        <v>2012</v>
      </c>
    </row>
    <row r="101" spans="1:9" s="555" customFormat="1" ht="19">
      <c r="A101" s="556">
        <v>16</v>
      </c>
      <c r="B101" s="548" t="s">
        <v>31</v>
      </c>
      <c r="C101" s="602">
        <v>1.5209999999999999</v>
      </c>
      <c r="D101" s="616"/>
      <c r="E101" s="583"/>
      <c r="F101" s="583"/>
      <c r="G101" s="583"/>
      <c r="H101" s="583"/>
      <c r="I101" s="141" t="s">
        <v>33</v>
      </c>
    </row>
    <row r="102" spans="1:9" s="555" customFormat="1" ht="19">
      <c r="A102" s="556">
        <v>17</v>
      </c>
      <c r="B102" s="549" t="s">
        <v>1952</v>
      </c>
      <c r="C102" s="602"/>
      <c r="D102" s="616"/>
      <c r="E102" s="583"/>
      <c r="F102" s="583"/>
      <c r="G102" s="583"/>
      <c r="H102" s="583"/>
      <c r="I102" s="72" t="s">
        <v>2002</v>
      </c>
    </row>
    <row r="103" spans="1:9" s="555" customFormat="1" ht="19">
      <c r="A103" s="556">
        <v>18</v>
      </c>
      <c r="B103" s="549" t="s">
        <v>843</v>
      </c>
      <c r="C103" s="602"/>
      <c r="D103" s="616"/>
      <c r="E103" s="583"/>
      <c r="F103" s="583"/>
      <c r="G103" s="583"/>
      <c r="H103" s="583"/>
      <c r="I103" s="549" t="s">
        <v>2010</v>
      </c>
    </row>
    <row r="104" spans="1:9" s="555" customFormat="1" ht="19">
      <c r="A104" s="556">
        <v>19</v>
      </c>
      <c r="B104" s="549" t="s">
        <v>23</v>
      </c>
      <c r="C104" s="602"/>
      <c r="D104" s="616"/>
      <c r="E104" s="583"/>
      <c r="F104" s="583"/>
      <c r="G104" s="583"/>
      <c r="H104" s="583"/>
      <c r="I104" s="72" t="s">
        <v>2013</v>
      </c>
    </row>
    <row r="105" spans="1:9" s="555" customFormat="1" ht="19">
      <c r="A105" s="556">
        <v>20</v>
      </c>
      <c r="B105" s="549" t="s">
        <v>23</v>
      </c>
      <c r="C105" s="602"/>
      <c r="D105" s="616"/>
      <c r="E105" s="583"/>
      <c r="F105" s="583"/>
      <c r="G105" s="583"/>
      <c r="H105" s="583"/>
      <c r="I105" s="72" t="s">
        <v>2013</v>
      </c>
    </row>
    <row r="106" spans="1:9" s="555" customFormat="1" ht="19">
      <c r="A106" s="556">
        <v>21</v>
      </c>
      <c r="B106" s="548" t="s">
        <v>31</v>
      </c>
      <c r="C106" s="614">
        <v>1.899</v>
      </c>
      <c r="D106" s="616">
        <v>0.438</v>
      </c>
      <c r="E106" s="583">
        <v>0.21099999999999999</v>
      </c>
      <c r="F106" s="583"/>
      <c r="G106" s="583" t="s">
        <v>9</v>
      </c>
      <c r="H106" s="583"/>
      <c r="I106" s="141" t="s">
        <v>33</v>
      </c>
    </row>
    <row r="107" spans="1:9" s="555" customFormat="1" ht="19">
      <c r="A107" s="556">
        <v>22</v>
      </c>
      <c r="B107" s="548" t="s">
        <v>31</v>
      </c>
      <c r="C107" s="614">
        <v>1.899</v>
      </c>
      <c r="D107" s="616">
        <v>0.54300000000000004</v>
      </c>
      <c r="E107" s="583">
        <v>0.221</v>
      </c>
      <c r="F107" s="583"/>
      <c r="G107" s="583" t="s">
        <v>9</v>
      </c>
      <c r="H107" s="583"/>
      <c r="I107" s="141" t="s">
        <v>33</v>
      </c>
    </row>
    <row r="108" spans="1:9" s="555" customFormat="1" ht="19">
      <c r="A108" s="556">
        <v>23</v>
      </c>
      <c r="B108" s="548" t="s">
        <v>31</v>
      </c>
      <c r="C108" s="614">
        <v>1.899</v>
      </c>
      <c r="D108" s="616">
        <v>0.61199999999999999</v>
      </c>
      <c r="E108" s="583">
        <v>0.314</v>
      </c>
      <c r="F108" s="583"/>
      <c r="G108" s="583" t="s">
        <v>9</v>
      </c>
      <c r="H108" s="583"/>
      <c r="I108" s="141" t="s">
        <v>33</v>
      </c>
    </row>
    <row r="109" spans="1:9" s="555" customFormat="1" ht="19">
      <c r="A109" s="556">
        <v>24</v>
      </c>
      <c r="B109" s="548" t="s">
        <v>31</v>
      </c>
      <c r="C109" s="614">
        <v>1.899</v>
      </c>
      <c r="D109" s="616">
        <v>0.433</v>
      </c>
      <c r="E109" s="583">
        <v>0.22800000000000001</v>
      </c>
      <c r="F109" s="583"/>
      <c r="G109" s="583" t="s">
        <v>9</v>
      </c>
      <c r="H109" s="583"/>
      <c r="I109" s="141" t="s">
        <v>33</v>
      </c>
    </row>
    <row r="110" spans="1:9" s="582" customFormat="1" ht="36.75" customHeight="1">
      <c r="A110" s="625" t="s">
        <v>2023</v>
      </c>
      <c r="B110" s="625"/>
      <c r="C110" s="625"/>
      <c r="D110" s="625"/>
      <c r="E110" s="625"/>
      <c r="F110" s="625"/>
      <c r="G110" s="625"/>
      <c r="H110" s="594"/>
      <c r="I110" s="581"/>
    </row>
    <row r="111" spans="1:9" s="1" customFormat="1" ht="51">
      <c r="A111" s="68" t="s">
        <v>68</v>
      </c>
      <c r="B111" s="68" t="s">
        <v>3</v>
      </c>
      <c r="C111" s="601" t="s">
        <v>118</v>
      </c>
      <c r="D111" s="615" t="s">
        <v>119</v>
      </c>
      <c r="E111" s="2" t="s">
        <v>120</v>
      </c>
      <c r="F111" s="2" t="s">
        <v>2</v>
      </c>
      <c r="G111" s="2" t="s">
        <v>121</v>
      </c>
      <c r="H111" s="2" t="s">
        <v>4</v>
      </c>
      <c r="I111" s="2" t="s">
        <v>122</v>
      </c>
    </row>
    <row r="112" spans="1:9" s="555" customFormat="1" ht="19">
      <c r="A112" s="72">
        <v>1</v>
      </c>
      <c r="B112" s="548" t="s">
        <v>31</v>
      </c>
      <c r="C112" s="604">
        <v>16.334</v>
      </c>
      <c r="D112" s="292">
        <v>5.6669999999999998</v>
      </c>
      <c r="E112" s="194">
        <f t="shared" ref="E112:E120" si="12">D112/C112</f>
        <v>0.34694502265213667</v>
      </c>
      <c r="F112" s="141">
        <v>9</v>
      </c>
      <c r="G112" s="141" t="s">
        <v>8</v>
      </c>
      <c r="H112" s="141"/>
      <c r="I112" s="141" t="s">
        <v>117</v>
      </c>
    </row>
    <row r="113" spans="1:9" s="555" customFormat="1" ht="19">
      <c r="A113" s="72"/>
      <c r="B113" s="548" t="s">
        <v>31</v>
      </c>
      <c r="C113" s="604">
        <v>16.356000000000002</v>
      </c>
      <c r="D113" s="292">
        <v>5.5540000000000003</v>
      </c>
      <c r="E113" s="194">
        <f t="shared" si="12"/>
        <v>0.33956957691367079</v>
      </c>
      <c r="F113" s="141">
        <v>9</v>
      </c>
      <c r="G113" s="141" t="s">
        <v>8</v>
      </c>
      <c r="H113" s="141"/>
      <c r="I113" s="141" t="s">
        <v>117</v>
      </c>
    </row>
    <row r="114" spans="1:9" s="555" customFormat="1" ht="19">
      <c r="A114" s="72">
        <v>3</v>
      </c>
      <c r="B114" s="548" t="s">
        <v>31</v>
      </c>
      <c r="C114" s="604">
        <v>2.5449999999999999</v>
      </c>
      <c r="D114" s="292">
        <v>0.63200000000000001</v>
      </c>
      <c r="E114" s="194">
        <f t="shared" si="12"/>
        <v>0.24833005893909627</v>
      </c>
      <c r="F114" s="141">
        <v>9</v>
      </c>
      <c r="G114" s="141" t="s">
        <v>9</v>
      </c>
      <c r="H114" s="141">
        <v>13.79</v>
      </c>
      <c r="I114" s="141" t="s">
        <v>33</v>
      </c>
    </row>
    <row r="115" spans="1:9" s="555" customFormat="1" ht="19">
      <c r="A115" s="72">
        <v>4</v>
      </c>
      <c r="B115" s="548" t="s">
        <v>31</v>
      </c>
      <c r="C115" s="604">
        <v>2.5249999999999999</v>
      </c>
      <c r="D115" s="292">
        <v>0.56699999999999995</v>
      </c>
      <c r="E115" s="194">
        <f t="shared" si="12"/>
        <v>0.22455445544554453</v>
      </c>
      <c r="F115" s="141">
        <v>9</v>
      </c>
      <c r="G115" s="141" t="s">
        <v>9</v>
      </c>
      <c r="H115" s="141">
        <v>13.79</v>
      </c>
      <c r="I115" s="141" t="s">
        <v>33</v>
      </c>
    </row>
    <row r="116" spans="1:9" s="555" customFormat="1" ht="19">
      <c r="A116" s="72">
        <v>5</v>
      </c>
      <c r="B116" s="548" t="s">
        <v>31</v>
      </c>
      <c r="C116" s="604">
        <v>2.5539999999999998</v>
      </c>
      <c r="D116" s="292">
        <v>0.6643</v>
      </c>
      <c r="E116" s="194">
        <f t="shared" si="12"/>
        <v>0.26010180109631953</v>
      </c>
      <c r="F116" s="141">
        <v>9</v>
      </c>
      <c r="G116" s="141" t="s">
        <v>9</v>
      </c>
      <c r="H116" s="141">
        <v>13.79</v>
      </c>
      <c r="I116" s="141" t="s">
        <v>33</v>
      </c>
    </row>
    <row r="117" spans="1:9" s="555" customFormat="1" ht="19">
      <c r="A117" s="72">
        <v>6</v>
      </c>
      <c r="B117" s="548" t="s">
        <v>31</v>
      </c>
      <c r="C117" s="604">
        <v>16.521000000000001</v>
      </c>
      <c r="D117" s="292">
        <v>5.6669999999999998</v>
      </c>
      <c r="E117" s="194">
        <f t="shared" si="12"/>
        <v>0.34301797712002902</v>
      </c>
      <c r="F117" s="141">
        <v>9</v>
      </c>
      <c r="G117" s="141" t="s">
        <v>8</v>
      </c>
      <c r="H117" s="141"/>
      <c r="I117" s="141" t="s">
        <v>117</v>
      </c>
    </row>
    <row r="118" spans="1:9" s="555" customFormat="1" ht="19">
      <c r="A118" s="72">
        <v>7</v>
      </c>
      <c r="B118" s="548" t="s">
        <v>31</v>
      </c>
      <c r="C118" s="604">
        <v>16.562000000000001</v>
      </c>
      <c r="D118" s="292">
        <v>5.1050000000000004</v>
      </c>
      <c r="E118" s="194">
        <f t="shared" si="12"/>
        <v>0.30823572032363239</v>
      </c>
      <c r="F118" s="141">
        <v>9</v>
      </c>
      <c r="G118" s="141" t="s">
        <v>8</v>
      </c>
      <c r="H118" s="141"/>
      <c r="I118" s="141" t="s">
        <v>117</v>
      </c>
    </row>
    <row r="119" spans="1:9" s="555" customFormat="1" ht="19">
      <c r="A119" s="72">
        <v>8</v>
      </c>
      <c r="B119" s="548" t="s">
        <v>31</v>
      </c>
      <c r="C119" s="604">
        <v>2.5249999999999999</v>
      </c>
      <c r="D119" s="292">
        <v>0.64300000000000002</v>
      </c>
      <c r="E119" s="194">
        <f t="shared" si="12"/>
        <v>0.25465346534653466</v>
      </c>
      <c r="F119" s="141">
        <v>9</v>
      </c>
      <c r="G119" s="141" t="s">
        <v>9</v>
      </c>
      <c r="H119" s="141"/>
      <c r="I119" s="141" t="s">
        <v>33</v>
      </c>
    </row>
    <row r="120" spans="1:9" s="555" customFormat="1" ht="19">
      <c r="A120" s="72">
        <v>9</v>
      </c>
      <c r="B120" s="548" t="s">
        <v>31</v>
      </c>
      <c r="C120" s="604">
        <v>2.5249999999999999</v>
      </c>
      <c r="D120" s="292">
        <v>0.68500000000000005</v>
      </c>
      <c r="E120" s="194">
        <f t="shared" si="12"/>
        <v>0.27128712871287131</v>
      </c>
      <c r="F120" s="141">
        <v>9</v>
      </c>
      <c r="G120" s="141" t="s">
        <v>9</v>
      </c>
      <c r="H120" s="141"/>
      <c r="I120" s="141" t="s">
        <v>33</v>
      </c>
    </row>
    <row r="121" spans="1:9" s="555" customFormat="1" ht="19">
      <c r="A121" s="72">
        <v>10</v>
      </c>
      <c r="B121" s="549" t="s">
        <v>1948</v>
      </c>
      <c r="C121" s="604"/>
      <c r="D121" s="292"/>
      <c r="E121" s="141"/>
      <c r="F121" s="141">
        <v>9</v>
      </c>
      <c r="G121" s="141"/>
      <c r="H121" s="141"/>
      <c r="I121" s="72" t="s">
        <v>2004</v>
      </c>
    </row>
    <row r="122" spans="1:9" s="555" customFormat="1" ht="19">
      <c r="A122" s="72">
        <v>11</v>
      </c>
      <c r="B122" s="549" t="s">
        <v>1948</v>
      </c>
      <c r="C122" s="604"/>
      <c r="D122" s="292"/>
      <c r="E122" s="141"/>
      <c r="F122" s="141">
        <v>9</v>
      </c>
      <c r="G122" s="141"/>
      <c r="H122" s="141"/>
      <c r="I122" s="72" t="s">
        <v>2004</v>
      </c>
    </row>
    <row r="123" spans="1:9" s="555" customFormat="1" ht="19">
      <c r="A123" s="72">
        <v>12</v>
      </c>
      <c r="B123" s="548" t="s">
        <v>31</v>
      </c>
      <c r="C123" s="604">
        <v>2.5230000000000001</v>
      </c>
      <c r="D123" s="292">
        <v>0.99199999999999999</v>
      </c>
      <c r="E123" s="194">
        <f t="shared" ref="E123:E127" si="13">D123/C123</f>
        <v>0.39318271898533491</v>
      </c>
      <c r="F123" s="141">
        <v>9</v>
      </c>
      <c r="G123" s="141" t="s">
        <v>9</v>
      </c>
      <c r="H123" s="141">
        <v>13.79</v>
      </c>
      <c r="I123" s="141" t="s">
        <v>33</v>
      </c>
    </row>
    <row r="124" spans="1:9" s="555" customFormat="1" ht="19">
      <c r="A124" s="72">
        <v>13</v>
      </c>
      <c r="B124" s="548" t="s">
        <v>31</v>
      </c>
      <c r="C124" s="604">
        <v>2.5259999999999998</v>
      </c>
      <c r="D124" s="292">
        <v>0.5</v>
      </c>
      <c r="E124" s="194">
        <f t="shared" si="13"/>
        <v>0.19794140934283452</v>
      </c>
      <c r="F124" s="141">
        <v>9</v>
      </c>
      <c r="G124" s="141" t="s">
        <v>9</v>
      </c>
      <c r="H124" s="141">
        <v>13.79</v>
      </c>
      <c r="I124" s="141" t="s">
        <v>33</v>
      </c>
    </row>
    <row r="125" spans="1:9" s="555" customFormat="1" ht="19">
      <c r="A125" s="72">
        <v>14</v>
      </c>
      <c r="B125" s="548" t="s">
        <v>31</v>
      </c>
      <c r="C125" s="604">
        <v>2.5249999999999999</v>
      </c>
      <c r="D125" s="292">
        <v>0.81</v>
      </c>
      <c r="E125" s="194">
        <f t="shared" si="13"/>
        <v>0.3207920792079208</v>
      </c>
      <c r="F125" s="141">
        <v>9</v>
      </c>
      <c r="G125" s="141" t="s">
        <v>9</v>
      </c>
      <c r="H125" s="141">
        <v>13.79</v>
      </c>
      <c r="I125" s="141" t="s">
        <v>33</v>
      </c>
    </row>
    <row r="126" spans="1:9" s="555" customFormat="1" ht="19">
      <c r="A126" s="72">
        <v>15</v>
      </c>
      <c r="B126" s="548" t="s">
        <v>31</v>
      </c>
      <c r="C126" s="604">
        <v>1.29</v>
      </c>
      <c r="D126" s="292">
        <v>0.34200000000000003</v>
      </c>
      <c r="E126" s="194">
        <f t="shared" si="13"/>
        <v>0.26511627906976748</v>
      </c>
      <c r="F126" s="141">
        <v>9</v>
      </c>
      <c r="G126" s="141" t="s">
        <v>9</v>
      </c>
      <c r="H126" s="141">
        <v>13.79</v>
      </c>
      <c r="I126" s="141" t="s">
        <v>33</v>
      </c>
    </row>
    <row r="127" spans="1:9" s="555" customFormat="1" ht="19">
      <c r="A127" s="72">
        <v>16</v>
      </c>
      <c r="B127" s="548" t="s">
        <v>31</v>
      </c>
      <c r="C127" s="604">
        <v>1.29</v>
      </c>
      <c r="D127" s="292">
        <v>0.245</v>
      </c>
      <c r="E127" s="194">
        <f t="shared" si="13"/>
        <v>0.18992248062015504</v>
      </c>
      <c r="F127" s="141">
        <v>9</v>
      </c>
      <c r="G127" s="141" t="s">
        <v>9</v>
      </c>
      <c r="H127" s="141">
        <v>13.79</v>
      </c>
      <c r="I127" s="141" t="s">
        <v>33</v>
      </c>
    </row>
    <row r="128" spans="1:9" s="555" customFormat="1" ht="19">
      <c r="A128" s="72">
        <v>17</v>
      </c>
      <c r="B128" s="549" t="s">
        <v>23</v>
      </c>
      <c r="C128" s="604"/>
      <c r="D128" s="292"/>
      <c r="E128" s="141"/>
      <c r="F128" s="141">
        <v>9</v>
      </c>
      <c r="G128" s="141"/>
      <c r="H128" s="141"/>
      <c r="I128" s="72" t="s">
        <v>2001</v>
      </c>
    </row>
    <row r="129" spans="1:9" s="555" customFormat="1" ht="19">
      <c r="A129" s="72">
        <v>18</v>
      </c>
      <c r="B129" s="549" t="s">
        <v>23</v>
      </c>
      <c r="C129" s="604"/>
      <c r="D129" s="292"/>
      <c r="E129" s="141"/>
      <c r="F129" s="141">
        <v>9</v>
      </c>
      <c r="G129" s="141"/>
      <c r="H129" s="141"/>
      <c r="I129" s="72" t="s">
        <v>2001</v>
      </c>
    </row>
    <row r="130" spans="1:9" s="582" customFormat="1" ht="36.75" customHeight="1">
      <c r="A130" s="625" t="s">
        <v>2024</v>
      </c>
      <c r="B130" s="625"/>
      <c r="C130" s="625"/>
      <c r="D130" s="625"/>
      <c r="E130" s="625"/>
      <c r="F130" s="625"/>
      <c r="G130" s="625"/>
      <c r="H130" s="594"/>
      <c r="I130" s="581"/>
    </row>
    <row r="131" spans="1:9" s="1" customFormat="1" ht="51">
      <c r="A131" s="68" t="s">
        <v>68</v>
      </c>
      <c r="B131" s="68" t="s">
        <v>3</v>
      </c>
      <c r="C131" s="601" t="s">
        <v>118</v>
      </c>
      <c r="D131" s="615" t="s">
        <v>119</v>
      </c>
      <c r="E131" s="2" t="s">
        <v>120</v>
      </c>
      <c r="F131" s="2" t="s">
        <v>2</v>
      </c>
      <c r="G131" s="2" t="s">
        <v>121</v>
      </c>
      <c r="H131" s="2" t="s">
        <v>4</v>
      </c>
      <c r="I131" s="2" t="s">
        <v>122</v>
      </c>
    </row>
    <row r="132" spans="1:9" s="555" customFormat="1" ht="19">
      <c r="A132" s="556">
        <v>1</v>
      </c>
      <c r="B132" s="548" t="s">
        <v>31</v>
      </c>
      <c r="C132" s="602">
        <v>14.932</v>
      </c>
      <c r="D132" s="616">
        <v>4.1050000000000004</v>
      </c>
      <c r="E132" s="194">
        <f t="shared" ref="E132:E139" si="14">D132/C132</f>
        <v>0.27491293865523708</v>
      </c>
      <c r="F132" s="583">
        <v>5</v>
      </c>
      <c r="G132" s="583" t="s">
        <v>8</v>
      </c>
      <c r="H132" s="583"/>
      <c r="I132" s="141" t="s">
        <v>117</v>
      </c>
    </row>
    <row r="133" spans="1:9" s="555" customFormat="1" ht="19">
      <c r="A133" s="556">
        <v>2</v>
      </c>
      <c r="B133" s="548" t="s">
        <v>31</v>
      </c>
      <c r="C133" s="602">
        <v>14.933</v>
      </c>
      <c r="D133" s="616">
        <v>5.5529999999999999</v>
      </c>
      <c r="E133" s="194">
        <f t="shared" si="14"/>
        <v>0.37186097903971072</v>
      </c>
      <c r="F133" s="583">
        <v>5</v>
      </c>
      <c r="G133" s="583" t="s">
        <v>8</v>
      </c>
      <c r="H133" s="583"/>
      <c r="I133" s="141" t="s">
        <v>117</v>
      </c>
    </row>
    <row r="134" spans="1:9" s="555" customFormat="1" ht="19">
      <c r="A134" s="556">
        <v>3</v>
      </c>
      <c r="B134" s="548" t="s">
        <v>31</v>
      </c>
      <c r="C134" s="602">
        <v>11.443</v>
      </c>
      <c r="D134" s="616">
        <v>3.863</v>
      </c>
      <c r="E134" s="194">
        <f t="shared" si="14"/>
        <v>0.33758629729965917</v>
      </c>
      <c r="F134" s="583">
        <v>5</v>
      </c>
      <c r="G134" s="583" t="s">
        <v>9</v>
      </c>
      <c r="H134" s="583"/>
      <c r="I134" s="141" t="s">
        <v>33</v>
      </c>
    </row>
    <row r="135" spans="1:9" s="555" customFormat="1" ht="19">
      <c r="A135" s="556">
        <v>4</v>
      </c>
      <c r="B135" s="548" t="s">
        <v>31</v>
      </c>
      <c r="C135" s="602">
        <v>11.632999999999999</v>
      </c>
      <c r="D135" s="616">
        <v>3.8959999999999999</v>
      </c>
      <c r="E135" s="194">
        <f t="shared" si="14"/>
        <v>0.33490930972234162</v>
      </c>
      <c r="F135" s="583">
        <v>5</v>
      </c>
      <c r="G135" s="583" t="s">
        <v>9</v>
      </c>
      <c r="H135" s="583"/>
      <c r="I135" s="141" t="s">
        <v>33</v>
      </c>
    </row>
    <row r="136" spans="1:9" s="555" customFormat="1" ht="19">
      <c r="A136" s="556">
        <v>5</v>
      </c>
      <c r="B136" s="548" t="s">
        <v>31</v>
      </c>
      <c r="C136" s="602">
        <v>11.754</v>
      </c>
      <c r="D136" s="616">
        <v>4.4429999999999996</v>
      </c>
      <c r="E136" s="194">
        <f t="shared" si="14"/>
        <v>0.37799897907095453</v>
      </c>
      <c r="F136" s="583">
        <v>5</v>
      </c>
      <c r="G136" s="583" t="s">
        <v>9</v>
      </c>
      <c r="H136" s="583"/>
      <c r="I136" s="141" t="s">
        <v>33</v>
      </c>
    </row>
    <row r="137" spans="1:9" s="555" customFormat="1" ht="19">
      <c r="A137" s="556">
        <v>6</v>
      </c>
      <c r="B137" s="548" t="s">
        <v>31</v>
      </c>
      <c r="C137" s="602">
        <v>14.933</v>
      </c>
      <c r="D137" s="616">
        <v>4.1429999999999998</v>
      </c>
      <c r="E137" s="194">
        <f t="shared" si="14"/>
        <v>0.27743922855420877</v>
      </c>
      <c r="F137" s="583">
        <v>5</v>
      </c>
      <c r="G137" s="583" t="s">
        <v>8</v>
      </c>
      <c r="H137" s="583"/>
      <c r="I137" s="141" t="s">
        <v>117</v>
      </c>
    </row>
    <row r="138" spans="1:9" s="555" customFormat="1" ht="19">
      <c r="A138" s="556">
        <v>7</v>
      </c>
      <c r="B138" s="548" t="s">
        <v>31</v>
      </c>
      <c r="C138" s="602">
        <v>14.935</v>
      </c>
      <c r="D138" s="616">
        <v>4.7960000000000003</v>
      </c>
      <c r="E138" s="194">
        <f t="shared" si="14"/>
        <v>0.32112487445597593</v>
      </c>
      <c r="F138" s="583">
        <v>5</v>
      </c>
      <c r="G138" s="583" t="s">
        <v>8</v>
      </c>
      <c r="H138" s="583"/>
      <c r="I138" s="141" t="s">
        <v>117</v>
      </c>
    </row>
    <row r="139" spans="1:9" s="555" customFormat="1" ht="19">
      <c r="A139" s="556">
        <v>8</v>
      </c>
      <c r="B139" s="548" t="s">
        <v>31</v>
      </c>
      <c r="C139" s="602">
        <v>14.930999999999999</v>
      </c>
      <c r="D139" s="616">
        <v>4.6959999999999997</v>
      </c>
      <c r="E139" s="194">
        <f t="shared" si="14"/>
        <v>0.31451342843747909</v>
      </c>
      <c r="F139" s="583">
        <v>5</v>
      </c>
      <c r="G139" s="583" t="s">
        <v>8</v>
      </c>
      <c r="H139" s="583"/>
      <c r="I139" s="141" t="s">
        <v>117</v>
      </c>
    </row>
    <row r="140" spans="1:9" s="555" customFormat="1" ht="19">
      <c r="A140" s="556">
        <v>9</v>
      </c>
      <c r="B140" s="549" t="s">
        <v>2014</v>
      </c>
      <c r="C140" s="602"/>
      <c r="D140" s="616"/>
      <c r="E140" s="583"/>
      <c r="F140" s="583">
        <v>5</v>
      </c>
      <c r="G140" s="583"/>
      <c r="H140" s="583"/>
      <c r="I140" s="72" t="s">
        <v>2004</v>
      </c>
    </row>
    <row r="141" spans="1:9" s="555" customFormat="1" ht="19">
      <c r="A141" s="556">
        <v>10</v>
      </c>
      <c r="B141" s="549" t="s">
        <v>2014</v>
      </c>
      <c r="C141" s="602"/>
      <c r="D141" s="616"/>
      <c r="E141" s="583"/>
      <c r="F141" s="583">
        <v>5</v>
      </c>
      <c r="G141" s="583"/>
      <c r="H141" s="583"/>
      <c r="I141" s="72" t="s">
        <v>2004</v>
      </c>
    </row>
    <row r="142" spans="1:9" s="555" customFormat="1" ht="19">
      <c r="A142" s="556">
        <v>11</v>
      </c>
      <c r="B142" s="548" t="s">
        <v>31</v>
      </c>
      <c r="C142" s="602">
        <v>14.94</v>
      </c>
      <c r="D142" s="616">
        <v>4.665</v>
      </c>
      <c r="E142" s="194">
        <f t="shared" ref="E142:E143" si="15">D142/C142</f>
        <v>0.31224899598393574</v>
      </c>
      <c r="F142" s="583">
        <v>5</v>
      </c>
      <c r="G142" s="583" t="s">
        <v>8</v>
      </c>
      <c r="H142" s="583"/>
      <c r="I142" s="141" t="s">
        <v>117</v>
      </c>
    </row>
    <row r="143" spans="1:9" s="555" customFormat="1" ht="19">
      <c r="A143" s="556">
        <v>12</v>
      </c>
      <c r="B143" s="548" t="s">
        <v>31</v>
      </c>
      <c r="C143" s="602">
        <v>14.906000000000001</v>
      </c>
      <c r="D143" s="616">
        <v>3.9550000000000001</v>
      </c>
      <c r="E143" s="194">
        <f t="shared" si="15"/>
        <v>0.26532939755803031</v>
      </c>
      <c r="F143" s="583">
        <v>5</v>
      </c>
      <c r="G143" s="583" t="s">
        <v>8</v>
      </c>
      <c r="H143" s="583"/>
      <c r="I143" s="141" t="s">
        <v>117</v>
      </c>
    </row>
    <row r="144" spans="1:9" s="555" customFormat="1" ht="19">
      <c r="A144" s="556">
        <v>13</v>
      </c>
      <c r="B144" s="549" t="s">
        <v>23</v>
      </c>
      <c r="C144" s="602"/>
      <c r="D144" s="616"/>
      <c r="E144" s="583"/>
      <c r="F144" s="583">
        <v>5</v>
      </c>
      <c r="G144" s="583" t="s">
        <v>8</v>
      </c>
      <c r="H144" s="583"/>
      <c r="I144" s="72" t="s">
        <v>1954</v>
      </c>
    </row>
    <row r="145" spans="1:9" s="555" customFormat="1" ht="19">
      <c r="A145" s="556">
        <v>14</v>
      </c>
      <c r="B145" s="549" t="s">
        <v>23</v>
      </c>
      <c r="C145" s="602"/>
      <c r="D145" s="616"/>
      <c r="E145" s="583"/>
      <c r="F145" s="583">
        <v>5</v>
      </c>
      <c r="G145" s="583"/>
      <c r="H145" s="583"/>
      <c r="I145" s="72" t="s">
        <v>1954</v>
      </c>
    </row>
    <row r="146" spans="1:9" s="555" customFormat="1" ht="19">
      <c r="A146" s="556">
        <v>15</v>
      </c>
      <c r="B146" s="549" t="s">
        <v>23</v>
      </c>
      <c r="C146" s="602"/>
      <c r="D146" s="616"/>
      <c r="E146" s="583"/>
      <c r="F146" s="583">
        <v>5</v>
      </c>
      <c r="G146" s="583"/>
      <c r="H146" s="583"/>
      <c r="I146" s="72" t="s">
        <v>2015</v>
      </c>
    </row>
    <row r="147" spans="1:9" s="555" customFormat="1" ht="19">
      <c r="A147" s="556">
        <v>16</v>
      </c>
      <c r="B147" s="549" t="s">
        <v>23</v>
      </c>
      <c r="C147" s="602"/>
      <c r="D147" s="616"/>
      <c r="E147" s="583"/>
      <c r="F147" s="583">
        <v>5</v>
      </c>
      <c r="G147" s="583"/>
      <c r="H147" s="583"/>
      <c r="I147" s="72" t="s">
        <v>2015</v>
      </c>
    </row>
    <row r="148" spans="1:9" s="555" customFormat="1" ht="19">
      <c r="A148" s="556">
        <v>17</v>
      </c>
      <c r="B148" s="548" t="s">
        <v>31</v>
      </c>
      <c r="C148" s="602">
        <v>14.930999999999999</v>
      </c>
      <c r="D148" s="616">
        <v>4.6059999999999999</v>
      </c>
      <c r="E148" s="194">
        <f t="shared" ref="E148" si="16">D148/C148</f>
        <v>0.30848570089076421</v>
      </c>
      <c r="F148" s="583">
        <v>5</v>
      </c>
      <c r="G148" s="583" t="s">
        <v>8</v>
      </c>
      <c r="H148" s="583"/>
      <c r="I148" s="141" t="s">
        <v>117</v>
      </c>
    </row>
    <row r="149" spans="1:9" s="555" customFormat="1" ht="19">
      <c r="A149" s="556">
        <v>18</v>
      </c>
      <c r="B149" s="548" t="s">
        <v>31</v>
      </c>
      <c r="C149" s="602">
        <v>14.930999999999999</v>
      </c>
      <c r="D149" s="616">
        <v>4.6059999999999999</v>
      </c>
      <c r="E149" s="194">
        <f t="shared" ref="E149" si="17">D149/C149</f>
        <v>0.30848570089076421</v>
      </c>
      <c r="F149" s="583">
        <v>5</v>
      </c>
      <c r="G149" s="583" t="s">
        <v>8</v>
      </c>
      <c r="H149" s="583"/>
      <c r="I149" s="141" t="s">
        <v>117</v>
      </c>
    </row>
    <row r="150" spans="1:9" s="582" customFormat="1" ht="36.75" customHeight="1">
      <c r="A150" s="625" t="s">
        <v>2025</v>
      </c>
      <c r="B150" s="625"/>
      <c r="C150" s="625"/>
      <c r="D150" s="625"/>
      <c r="E150" s="625"/>
      <c r="F150" s="625"/>
      <c r="G150" s="625"/>
      <c r="H150" s="594"/>
      <c r="I150" s="581"/>
    </row>
    <row r="151" spans="1:9" s="1" customFormat="1" ht="51">
      <c r="A151" s="68" t="s">
        <v>68</v>
      </c>
      <c r="B151" s="68" t="s">
        <v>3</v>
      </c>
      <c r="C151" s="601" t="s">
        <v>118</v>
      </c>
      <c r="D151" s="615" t="s">
        <v>119</v>
      </c>
      <c r="E151" s="2" t="s">
        <v>120</v>
      </c>
      <c r="F151" s="2" t="s">
        <v>2</v>
      </c>
      <c r="G151" s="2" t="s">
        <v>121</v>
      </c>
      <c r="H151" s="2" t="s">
        <v>4</v>
      </c>
      <c r="I151" s="2" t="s">
        <v>122</v>
      </c>
    </row>
    <row r="152" spans="1:9" s="555" customFormat="1" ht="19">
      <c r="A152" s="556">
        <v>1</v>
      </c>
      <c r="B152" s="548" t="s">
        <v>31</v>
      </c>
      <c r="C152" s="602">
        <v>12.234</v>
      </c>
      <c r="D152" s="616">
        <v>3.43</v>
      </c>
      <c r="E152" s="194">
        <f t="shared" ref="E152:E157" si="18">D152/C152</f>
        <v>0.28036619257806117</v>
      </c>
      <c r="F152" s="583">
        <v>4</v>
      </c>
      <c r="G152" s="583" t="s">
        <v>8</v>
      </c>
      <c r="H152" s="583"/>
      <c r="I152" s="141" t="s">
        <v>117</v>
      </c>
    </row>
    <row r="153" spans="1:9" s="555" customFormat="1" ht="19">
      <c r="A153" s="556">
        <v>2</v>
      </c>
      <c r="B153" s="548" t="s">
        <v>31</v>
      </c>
      <c r="C153" s="602">
        <v>12.238</v>
      </c>
      <c r="D153" s="616">
        <v>3.9910000000000001</v>
      </c>
      <c r="E153" s="194">
        <f t="shared" si="18"/>
        <v>0.32611537832979248</v>
      </c>
      <c r="F153" s="583">
        <v>4</v>
      </c>
      <c r="G153" s="583" t="s">
        <v>8</v>
      </c>
      <c r="H153" s="583"/>
      <c r="I153" s="141" t="s">
        <v>117</v>
      </c>
    </row>
    <row r="154" spans="1:9" s="555" customFormat="1" ht="19">
      <c r="A154" s="556">
        <v>3</v>
      </c>
      <c r="B154" s="548" t="s">
        <v>31</v>
      </c>
      <c r="C154" s="602">
        <v>12.228</v>
      </c>
      <c r="D154" s="616">
        <v>4.2210000000000001</v>
      </c>
      <c r="E154" s="194">
        <f t="shared" si="18"/>
        <v>0.34519136408243378</v>
      </c>
      <c r="F154" s="583">
        <v>4</v>
      </c>
      <c r="G154" s="583" t="s">
        <v>8</v>
      </c>
      <c r="H154" s="583"/>
      <c r="I154" s="141" t="s">
        <v>117</v>
      </c>
    </row>
    <row r="155" spans="1:9" s="555" customFormat="1" ht="19">
      <c r="A155" s="556">
        <v>4</v>
      </c>
      <c r="B155" s="548" t="s">
        <v>31</v>
      </c>
      <c r="C155" s="602">
        <v>12.231999999999999</v>
      </c>
      <c r="D155" s="616">
        <v>3.843</v>
      </c>
      <c r="E155" s="194">
        <f t="shared" si="18"/>
        <v>0.31417593198168742</v>
      </c>
      <c r="F155" s="583">
        <v>4</v>
      </c>
      <c r="G155" s="583" t="s">
        <v>8</v>
      </c>
      <c r="H155" s="583"/>
      <c r="I155" s="141" t="s">
        <v>117</v>
      </c>
    </row>
    <row r="156" spans="1:9" s="555" customFormat="1" ht="19">
      <c r="A156" s="556">
        <v>5</v>
      </c>
      <c r="B156" s="548" t="s">
        <v>31</v>
      </c>
      <c r="C156" s="602">
        <v>12.237</v>
      </c>
      <c r="D156" s="616">
        <v>3.4430000000000001</v>
      </c>
      <c r="E156" s="194">
        <f t="shared" si="18"/>
        <v>0.28135981041104846</v>
      </c>
      <c r="F156" s="583">
        <v>4</v>
      </c>
      <c r="G156" s="583" t="s">
        <v>8</v>
      </c>
      <c r="H156" s="583"/>
      <c r="I156" s="141" t="s">
        <v>117</v>
      </c>
    </row>
    <row r="157" spans="1:9" s="555" customFormat="1" ht="19">
      <c r="A157" s="556">
        <v>6</v>
      </c>
      <c r="B157" s="548" t="s">
        <v>31</v>
      </c>
      <c r="C157" s="602">
        <v>12.231</v>
      </c>
      <c r="D157" s="616">
        <v>3.6539999999999999</v>
      </c>
      <c r="E157" s="194">
        <f t="shared" si="18"/>
        <v>0.29874908020603386</v>
      </c>
      <c r="F157" s="583">
        <v>4</v>
      </c>
      <c r="G157" s="583" t="s">
        <v>8</v>
      </c>
      <c r="H157" s="583"/>
      <c r="I157" s="141" t="s">
        <v>117</v>
      </c>
    </row>
    <row r="158" spans="1:9" s="555" customFormat="1" ht="19">
      <c r="A158" s="556">
        <v>7</v>
      </c>
      <c r="B158" s="549" t="s">
        <v>23</v>
      </c>
      <c r="C158" s="602"/>
      <c r="D158" s="616"/>
      <c r="E158" s="583"/>
      <c r="F158" s="583">
        <v>4</v>
      </c>
      <c r="G158" s="583"/>
      <c r="H158" s="583"/>
      <c r="I158" s="72" t="s">
        <v>2016</v>
      </c>
    </row>
    <row r="159" spans="1:9" s="555" customFormat="1" ht="19">
      <c r="A159" s="556">
        <v>8</v>
      </c>
      <c r="B159" s="549" t="s">
        <v>23</v>
      </c>
      <c r="C159" s="602"/>
      <c r="D159" s="616"/>
      <c r="E159" s="583"/>
      <c r="F159" s="583">
        <v>4</v>
      </c>
      <c r="G159" s="583"/>
      <c r="H159" s="583"/>
      <c r="I159" s="72" t="s">
        <v>2016</v>
      </c>
    </row>
    <row r="160" spans="1:9" s="555" customFormat="1" ht="19">
      <c r="A160" s="556">
        <v>9</v>
      </c>
      <c r="B160" s="549" t="s">
        <v>2014</v>
      </c>
      <c r="C160" s="602"/>
      <c r="D160" s="616"/>
      <c r="E160" s="583"/>
      <c r="F160" s="583">
        <v>4</v>
      </c>
      <c r="G160" s="583"/>
      <c r="H160" s="583"/>
      <c r="I160" s="72" t="s">
        <v>2004</v>
      </c>
    </row>
    <row r="161" spans="1:9" s="555" customFormat="1" ht="19">
      <c r="A161" s="556">
        <v>10</v>
      </c>
      <c r="B161" s="549" t="s">
        <v>215</v>
      </c>
      <c r="C161" s="602"/>
      <c r="D161" s="616"/>
      <c r="E161" s="583"/>
      <c r="F161" s="583">
        <v>4</v>
      </c>
      <c r="G161" s="583"/>
      <c r="H161" s="583"/>
      <c r="I161" s="72" t="s">
        <v>2004</v>
      </c>
    </row>
    <row r="162" spans="1:9" s="555" customFormat="1" ht="19">
      <c r="A162" s="556">
        <v>11</v>
      </c>
      <c r="B162" s="548" t="s">
        <v>31</v>
      </c>
      <c r="C162" s="602">
        <v>12.212999999999999</v>
      </c>
      <c r="D162" s="616">
        <v>3.4449999999999998</v>
      </c>
      <c r="E162" s="292">
        <f t="shared" ref="E162:E169" si="19">D162/C162</f>
        <v>0.2820764758863506</v>
      </c>
      <c r="F162" s="583">
        <v>4</v>
      </c>
      <c r="G162" s="583" t="s">
        <v>8</v>
      </c>
      <c r="H162" s="583"/>
      <c r="I162" s="141" t="s">
        <v>117</v>
      </c>
    </row>
    <row r="163" spans="1:9" s="555" customFormat="1" ht="19">
      <c r="A163" s="556">
        <v>12</v>
      </c>
      <c r="B163" s="548" t="s">
        <v>31</v>
      </c>
      <c r="C163" s="602">
        <v>12.221</v>
      </c>
      <c r="D163" s="616">
        <v>3.4350000000000001</v>
      </c>
      <c r="E163" s="292">
        <f t="shared" si="19"/>
        <v>0.28107356190164473</v>
      </c>
      <c r="F163" s="583">
        <v>4</v>
      </c>
      <c r="G163" s="583" t="s">
        <v>8</v>
      </c>
      <c r="H163" s="583"/>
      <c r="I163" s="141" t="s">
        <v>117</v>
      </c>
    </row>
    <row r="164" spans="1:9" s="555" customFormat="1" ht="19">
      <c r="A164" s="556">
        <v>13</v>
      </c>
      <c r="B164" s="548" t="s">
        <v>31</v>
      </c>
      <c r="C164" s="602">
        <v>12.201000000000001</v>
      </c>
      <c r="D164" s="616">
        <v>3.0760000000000001</v>
      </c>
      <c r="E164" s="292">
        <f t="shared" si="19"/>
        <v>0.25211048274731579</v>
      </c>
      <c r="F164" s="583">
        <v>4</v>
      </c>
      <c r="G164" s="583" t="s">
        <v>8</v>
      </c>
      <c r="H164" s="583"/>
      <c r="I164" s="141" t="s">
        <v>117</v>
      </c>
    </row>
    <row r="165" spans="1:9" s="555" customFormat="1" ht="19">
      <c r="A165" s="556">
        <v>14</v>
      </c>
      <c r="B165" s="548" t="s">
        <v>31</v>
      </c>
      <c r="C165" s="602">
        <v>12.212</v>
      </c>
      <c r="D165" s="616">
        <v>3.665</v>
      </c>
      <c r="E165" s="292">
        <f t="shared" si="19"/>
        <v>0.30011464133639043</v>
      </c>
      <c r="F165" s="583">
        <v>4</v>
      </c>
      <c r="G165" s="583" t="s">
        <v>8</v>
      </c>
      <c r="H165" s="583"/>
      <c r="I165" s="141" t="s">
        <v>117</v>
      </c>
    </row>
    <row r="166" spans="1:9" s="555" customFormat="1" ht="19">
      <c r="A166" s="556">
        <v>15</v>
      </c>
      <c r="B166" s="548" t="s">
        <v>31</v>
      </c>
      <c r="C166" s="602">
        <v>12.321</v>
      </c>
      <c r="D166" s="616">
        <v>3.7759999999999998</v>
      </c>
      <c r="E166" s="292">
        <f t="shared" si="19"/>
        <v>0.30646863079295511</v>
      </c>
      <c r="F166" s="583">
        <v>4</v>
      </c>
      <c r="G166" s="583" t="s">
        <v>8</v>
      </c>
      <c r="H166" s="583"/>
      <c r="I166" s="141" t="s">
        <v>117</v>
      </c>
    </row>
    <row r="167" spans="1:9" s="555" customFormat="1" ht="19">
      <c r="A167" s="556">
        <v>16</v>
      </c>
      <c r="B167" s="548" t="s">
        <v>31</v>
      </c>
      <c r="C167" s="602">
        <v>12.22</v>
      </c>
      <c r="D167" s="616">
        <v>3.6739999999999999</v>
      </c>
      <c r="E167" s="292">
        <f t="shared" si="19"/>
        <v>0.30065466448445172</v>
      </c>
      <c r="F167" s="583">
        <v>4</v>
      </c>
      <c r="G167" s="583" t="s">
        <v>8</v>
      </c>
      <c r="H167" s="583"/>
      <c r="I167" s="141" t="s">
        <v>117</v>
      </c>
    </row>
    <row r="168" spans="1:9" s="555" customFormat="1" ht="19">
      <c r="A168" s="556">
        <v>17</v>
      </c>
      <c r="B168" s="548" t="s">
        <v>31</v>
      </c>
      <c r="C168" s="602">
        <v>12.231999999999999</v>
      </c>
      <c r="D168" s="616">
        <v>3.7679999999999998</v>
      </c>
      <c r="E168" s="292">
        <f t="shared" si="19"/>
        <v>0.3080444735120994</v>
      </c>
      <c r="F168" s="583">
        <v>4</v>
      </c>
      <c r="G168" s="583" t="s">
        <v>8</v>
      </c>
      <c r="H168" s="583"/>
      <c r="I168" s="141" t="s">
        <v>117</v>
      </c>
    </row>
    <row r="169" spans="1:9" s="555" customFormat="1" ht="19">
      <c r="A169" s="556">
        <v>18</v>
      </c>
      <c r="B169" s="548" t="s">
        <v>31</v>
      </c>
      <c r="C169" s="602">
        <v>12.212</v>
      </c>
      <c r="D169" s="616">
        <v>3.4430000000000001</v>
      </c>
      <c r="E169" s="292">
        <f t="shared" si="19"/>
        <v>0.28193580085162134</v>
      </c>
      <c r="F169" s="583">
        <v>4</v>
      </c>
      <c r="G169" s="583" t="s">
        <v>8</v>
      </c>
      <c r="H169" s="583"/>
      <c r="I169" s="141" t="s">
        <v>117</v>
      </c>
    </row>
    <row r="170" spans="1:9" s="582" customFormat="1" ht="36.75" customHeight="1">
      <c r="A170" s="625" t="s">
        <v>2026</v>
      </c>
      <c r="B170" s="625"/>
      <c r="C170" s="625"/>
      <c r="D170" s="625"/>
      <c r="E170" s="625"/>
      <c r="F170" s="625"/>
      <c r="G170" s="625"/>
      <c r="H170" s="625"/>
      <c r="I170" s="581"/>
    </row>
    <row r="171" spans="1:9" s="1" customFormat="1" ht="51">
      <c r="A171" s="68" t="s">
        <v>68</v>
      </c>
      <c r="B171" s="68" t="s">
        <v>3</v>
      </c>
      <c r="C171" s="601" t="s">
        <v>118</v>
      </c>
      <c r="D171" s="615" t="s">
        <v>119</v>
      </c>
      <c r="E171" s="2" t="s">
        <v>120</v>
      </c>
      <c r="F171" s="2" t="s">
        <v>2</v>
      </c>
      <c r="G171" s="2" t="s">
        <v>121</v>
      </c>
      <c r="H171" s="2" t="s">
        <v>4</v>
      </c>
      <c r="I171" s="2" t="s">
        <v>122</v>
      </c>
    </row>
    <row r="172" spans="1:9" s="555" customFormat="1" ht="19">
      <c r="A172" s="556">
        <v>1</v>
      </c>
      <c r="B172" s="548" t="s">
        <v>31</v>
      </c>
      <c r="C172" s="602">
        <v>13.137</v>
      </c>
      <c r="D172" s="616">
        <v>3.3210000000000002</v>
      </c>
      <c r="E172" s="292">
        <f t="shared" ref="E172:E177" si="20">D172/C172</f>
        <v>0.25279744233843343</v>
      </c>
      <c r="F172" s="583">
        <v>6</v>
      </c>
      <c r="G172" s="583" t="s">
        <v>8</v>
      </c>
      <c r="H172" s="583"/>
      <c r="I172" s="141" t="s">
        <v>117</v>
      </c>
    </row>
    <row r="173" spans="1:9" s="555" customFormat="1" ht="19">
      <c r="A173" s="556">
        <v>2</v>
      </c>
      <c r="B173" s="548" t="s">
        <v>31</v>
      </c>
      <c r="C173" s="602">
        <v>13.554</v>
      </c>
      <c r="D173" s="616">
        <v>4.4980000000000002</v>
      </c>
      <c r="E173" s="292">
        <f t="shared" si="20"/>
        <v>0.33185775416851115</v>
      </c>
      <c r="F173" s="583">
        <v>6</v>
      </c>
      <c r="G173" s="583" t="s">
        <v>8</v>
      </c>
      <c r="H173" s="583"/>
      <c r="I173" s="141" t="s">
        <v>117</v>
      </c>
    </row>
    <row r="174" spans="1:9" s="555" customFormat="1" ht="19">
      <c r="A174" s="556">
        <v>3</v>
      </c>
      <c r="B174" s="548" t="s">
        <v>31</v>
      </c>
      <c r="C174" s="602">
        <v>13.613</v>
      </c>
      <c r="D174" s="616">
        <v>3.59</v>
      </c>
      <c r="E174" s="292">
        <f t="shared" si="20"/>
        <v>0.263718504370822</v>
      </c>
      <c r="F174" s="583">
        <v>6</v>
      </c>
      <c r="G174" s="583" t="s">
        <v>8</v>
      </c>
      <c r="H174" s="583"/>
      <c r="I174" s="141" t="s">
        <v>117</v>
      </c>
    </row>
    <row r="175" spans="1:9" s="555" customFormat="1" ht="19">
      <c r="A175" s="556">
        <v>4</v>
      </c>
      <c r="B175" s="548" t="s">
        <v>31</v>
      </c>
      <c r="C175" s="602">
        <v>13.388999999999999</v>
      </c>
      <c r="D175" s="616">
        <v>4.3289999999999997</v>
      </c>
      <c r="E175" s="292">
        <f t="shared" si="20"/>
        <v>0.32332511763387856</v>
      </c>
      <c r="F175" s="583">
        <v>6</v>
      </c>
      <c r="G175" s="583" t="s">
        <v>8</v>
      </c>
      <c r="H175" s="583"/>
      <c r="I175" s="141" t="s">
        <v>117</v>
      </c>
    </row>
    <row r="176" spans="1:9" s="555" customFormat="1" ht="19">
      <c r="A176" s="556">
        <v>5</v>
      </c>
      <c r="B176" s="548" t="s">
        <v>31</v>
      </c>
      <c r="C176" s="602">
        <v>13.387</v>
      </c>
      <c r="D176" s="616">
        <v>4.4829999999999997</v>
      </c>
      <c r="E176" s="292">
        <f t="shared" si="20"/>
        <v>0.33487711959363559</v>
      </c>
      <c r="F176" s="583">
        <v>6</v>
      </c>
      <c r="G176" s="583" t="s">
        <v>8</v>
      </c>
      <c r="H176" s="583"/>
      <c r="I176" s="141" t="s">
        <v>117</v>
      </c>
    </row>
    <row r="177" spans="1:9" s="555" customFormat="1" ht="19">
      <c r="A177" s="556">
        <v>6</v>
      </c>
      <c r="B177" s="548" t="s">
        <v>31</v>
      </c>
      <c r="C177" s="602">
        <v>13.398</v>
      </c>
      <c r="D177" s="616">
        <v>4.4450000000000003</v>
      </c>
      <c r="E177" s="292">
        <f t="shared" si="20"/>
        <v>0.33176593521421111</v>
      </c>
      <c r="F177" s="583">
        <v>6</v>
      </c>
      <c r="G177" s="583" t="s">
        <v>8</v>
      </c>
      <c r="H177" s="583"/>
      <c r="I177" s="141" t="s">
        <v>117</v>
      </c>
    </row>
    <row r="178" spans="1:9" s="555" customFormat="1" ht="19">
      <c r="A178" s="556">
        <v>7</v>
      </c>
      <c r="B178" s="549" t="s">
        <v>23</v>
      </c>
      <c r="C178" s="602"/>
      <c r="D178" s="616"/>
      <c r="E178" s="583"/>
      <c r="F178" s="583">
        <v>6</v>
      </c>
      <c r="G178" s="583"/>
      <c r="H178" s="583"/>
      <c r="I178" s="72" t="s">
        <v>2016</v>
      </c>
    </row>
    <row r="179" spans="1:9" s="555" customFormat="1" ht="19">
      <c r="A179" s="556">
        <v>8</v>
      </c>
      <c r="B179" s="549" t="s">
        <v>23</v>
      </c>
      <c r="C179" s="602"/>
      <c r="D179" s="616"/>
      <c r="E179" s="583"/>
      <c r="F179" s="583">
        <v>6</v>
      </c>
      <c r="G179" s="583"/>
      <c r="H179" s="583"/>
      <c r="I179" s="72" t="s">
        <v>2016</v>
      </c>
    </row>
    <row r="180" spans="1:9" s="555" customFormat="1" ht="19">
      <c r="A180" s="556">
        <v>9</v>
      </c>
      <c r="B180" s="549" t="s">
        <v>215</v>
      </c>
      <c r="C180" s="602"/>
      <c r="D180" s="616"/>
      <c r="E180" s="583"/>
      <c r="F180" s="583">
        <v>6</v>
      </c>
      <c r="G180" s="583"/>
      <c r="H180" s="583"/>
      <c r="I180" s="72" t="s">
        <v>2004</v>
      </c>
    </row>
    <row r="181" spans="1:9" s="555" customFormat="1" ht="19">
      <c r="A181" s="556">
        <v>10</v>
      </c>
      <c r="B181" s="549" t="s">
        <v>2014</v>
      </c>
      <c r="C181" s="602"/>
      <c r="D181" s="616"/>
      <c r="E181" s="583"/>
      <c r="F181" s="583">
        <v>6</v>
      </c>
      <c r="G181" s="583"/>
      <c r="H181" s="583"/>
      <c r="I181" s="72" t="s">
        <v>2004</v>
      </c>
    </row>
    <row r="182" spans="1:9" s="555" customFormat="1" ht="19">
      <c r="A182" s="556">
        <v>11</v>
      </c>
      <c r="B182" s="548" t="s">
        <v>31</v>
      </c>
      <c r="C182" s="602"/>
      <c r="D182" s="616"/>
      <c r="E182" s="583"/>
      <c r="F182" s="583">
        <v>6</v>
      </c>
      <c r="G182" s="583" t="s">
        <v>8</v>
      </c>
      <c r="H182" s="583"/>
      <c r="I182" s="141" t="s">
        <v>117</v>
      </c>
    </row>
    <row r="183" spans="1:9" s="555" customFormat="1" ht="19">
      <c r="A183" s="556">
        <v>12</v>
      </c>
      <c r="B183" s="548" t="s">
        <v>31</v>
      </c>
      <c r="C183" s="602"/>
      <c r="D183" s="616"/>
      <c r="E183" s="583"/>
      <c r="F183" s="583">
        <v>6</v>
      </c>
      <c r="G183" s="583" t="s">
        <v>8</v>
      </c>
      <c r="H183" s="583"/>
      <c r="I183" s="141" t="s">
        <v>117</v>
      </c>
    </row>
    <row r="184" spans="1:9" s="555" customFormat="1" ht="19">
      <c r="A184" s="556">
        <v>13</v>
      </c>
      <c r="B184" s="549" t="s">
        <v>23</v>
      </c>
      <c r="C184" s="602"/>
      <c r="D184" s="616"/>
      <c r="E184" s="583"/>
      <c r="F184" s="583">
        <v>6</v>
      </c>
      <c r="G184" s="583"/>
      <c r="H184" s="583"/>
      <c r="I184" s="72" t="s">
        <v>2017</v>
      </c>
    </row>
    <row r="185" spans="1:9" s="555" customFormat="1" ht="19">
      <c r="A185" s="556">
        <v>14</v>
      </c>
      <c r="B185" s="549" t="s">
        <v>23</v>
      </c>
      <c r="C185" s="602"/>
      <c r="D185" s="616"/>
      <c r="E185" s="583"/>
      <c r="F185" s="583">
        <v>6</v>
      </c>
      <c r="G185" s="583"/>
      <c r="H185" s="583"/>
      <c r="I185" s="72" t="s">
        <v>2017</v>
      </c>
    </row>
    <row r="186" spans="1:9" s="555" customFormat="1" ht="19">
      <c r="A186" s="556">
        <v>15</v>
      </c>
      <c r="B186" s="548" t="s">
        <v>31</v>
      </c>
      <c r="C186" s="602">
        <v>13.223000000000001</v>
      </c>
      <c r="D186" s="616">
        <v>3.5539999999999998</v>
      </c>
      <c r="E186" s="292">
        <f t="shared" ref="E186:E189" si="21">D186/C186</f>
        <v>0.26877410572487331</v>
      </c>
      <c r="F186" s="583">
        <v>6</v>
      </c>
      <c r="G186" s="583" t="s">
        <v>8</v>
      </c>
      <c r="H186" s="583"/>
      <c r="I186" s="141" t="s">
        <v>117</v>
      </c>
    </row>
    <row r="187" spans="1:9" s="555" customFormat="1" ht="19">
      <c r="A187" s="556">
        <v>16</v>
      </c>
      <c r="B187" s="548" t="s">
        <v>31</v>
      </c>
      <c r="C187" s="602">
        <v>13.388999999999999</v>
      </c>
      <c r="D187" s="616">
        <v>4.4939999999999998</v>
      </c>
      <c r="E187" s="292">
        <f t="shared" si="21"/>
        <v>0.335648666816043</v>
      </c>
      <c r="F187" s="583">
        <v>6</v>
      </c>
      <c r="G187" s="583" t="s">
        <v>8</v>
      </c>
      <c r="H187" s="583"/>
      <c r="I187" s="141" t="s">
        <v>117</v>
      </c>
    </row>
    <row r="188" spans="1:9" s="555" customFormat="1" ht="19">
      <c r="A188" s="556">
        <v>17</v>
      </c>
      <c r="B188" s="548" t="s">
        <v>31</v>
      </c>
      <c r="C188" s="602">
        <v>13.378</v>
      </c>
      <c r="D188" s="616">
        <v>4.556</v>
      </c>
      <c r="E188" s="292">
        <f t="shared" si="21"/>
        <v>0.34055912692480189</v>
      </c>
      <c r="F188" s="583">
        <v>6</v>
      </c>
      <c r="G188" s="583" t="s">
        <v>8</v>
      </c>
      <c r="H188" s="583"/>
      <c r="I188" s="141" t="s">
        <v>117</v>
      </c>
    </row>
    <row r="189" spans="1:9" s="555" customFormat="1" ht="19">
      <c r="A189" s="556">
        <v>18</v>
      </c>
      <c r="B189" s="548" t="s">
        <v>31</v>
      </c>
      <c r="C189" s="602">
        <v>13.398</v>
      </c>
      <c r="D189" s="616">
        <v>4.556</v>
      </c>
      <c r="E189" s="292">
        <f t="shared" si="21"/>
        <v>0.3400507538438573</v>
      </c>
      <c r="F189" s="583">
        <v>6</v>
      </c>
      <c r="G189" s="583" t="s">
        <v>8</v>
      </c>
      <c r="H189" s="583"/>
      <c r="I189" s="141" t="s">
        <v>117</v>
      </c>
    </row>
    <row r="190" spans="1:9" s="582" customFormat="1" ht="36.75" customHeight="1">
      <c r="A190" s="625" t="s">
        <v>2027</v>
      </c>
      <c r="B190" s="625"/>
      <c r="C190" s="625"/>
      <c r="D190" s="625"/>
      <c r="E190" s="625"/>
      <c r="F190" s="625"/>
      <c r="G190" s="625"/>
      <c r="H190" s="625"/>
      <c r="I190" s="581"/>
    </row>
    <row r="191" spans="1:9" s="555" customFormat="1" ht="32.5">
      <c r="A191" s="556" t="s">
        <v>68</v>
      </c>
      <c r="B191" s="549" t="s">
        <v>1942</v>
      </c>
      <c r="C191" s="602" t="s">
        <v>1943</v>
      </c>
      <c r="D191" s="616" t="s">
        <v>1944</v>
      </c>
      <c r="E191" s="591" t="s">
        <v>1953</v>
      </c>
      <c r="F191" s="583" t="s">
        <v>1945</v>
      </c>
      <c r="G191" s="583" t="s">
        <v>1946</v>
      </c>
      <c r="H191" s="591" t="s">
        <v>1950</v>
      </c>
      <c r="I191" s="72" t="s">
        <v>122</v>
      </c>
    </row>
    <row r="192" spans="1:9" s="555" customFormat="1" ht="19">
      <c r="A192" s="556">
        <v>1</v>
      </c>
      <c r="B192" s="549" t="s">
        <v>1948</v>
      </c>
      <c r="C192" s="602"/>
      <c r="D192" s="616"/>
      <c r="E192" s="583"/>
      <c r="F192" s="583">
        <v>13</v>
      </c>
      <c r="G192" s="583" t="s">
        <v>8</v>
      </c>
      <c r="H192" s="583"/>
      <c r="I192" s="72" t="s">
        <v>2018</v>
      </c>
    </row>
    <row r="193" spans="1:9" s="555" customFormat="1" ht="19">
      <c r="A193" s="556">
        <v>2</v>
      </c>
      <c r="B193" s="549" t="s">
        <v>1948</v>
      </c>
      <c r="C193" s="602"/>
      <c r="D193" s="616"/>
      <c r="E193" s="583"/>
      <c r="F193" s="583">
        <v>13</v>
      </c>
      <c r="G193" s="583" t="s">
        <v>8</v>
      </c>
      <c r="H193" s="583"/>
      <c r="I193" s="72" t="s">
        <v>2018</v>
      </c>
    </row>
    <row r="194" spans="1:9" s="555" customFormat="1" ht="19">
      <c r="A194" s="556">
        <v>3</v>
      </c>
      <c r="B194" s="548" t="s">
        <v>31</v>
      </c>
      <c r="C194" s="602">
        <v>4.492</v>
      </c>
      <c r="D194" s="616">
        <v>1.0860000000000001</v>
      </c>
      <c r="E194" s="292">
        <f t="shared" ref="E194:E195" si="22">D194/C194</f>
        <v>0.24176313446126449</v>
      </c>
      <c r="F194" s="583">
        <v>13</v>
      </c>
      <c r="G194" s="583" t="s">
        <v>9</v>
      </c>
      <c r="H194" s="583">
        <v>27.19</v>
      </c>
      <c r="I194" s="141" t="s">
        <v>33</v>
      </c>
    </row>
    <row r="195" spans="1:9" s="555" customFormat="1" ht="19">
      <c r="A195" s="556">
        <v>4</v>
      </c>
      <c r="B195" s="548" t="s">
        <v>31</v>
      </c>
      <c r="C195" s="602">
        <v>4.4930000000000003</v>
      </c>
      <c r="D195" s="616">
        <v>0.85399999999999998</v>
      </c>
      <c r="E195" s="292">
        <f t="shared" si="22"/>
        <v>0.19007344758513242</v>
      </c>
      <c r="F195" s="583">
        <v>13</v>
      </c>
      <c r="G195" s="583" t="s">
        <v>9</v>
      </c>
      <c r="H195" s="583">
        <v>27.19</v>
      </c>
      <c r="I195" s="141" t="s">
        <v>33</v>
      </c>
    </row>
    <row r="196" spans="1:9" s="555" customFormat="1" ht="19">
      <c r="A196" s="556">
        <v>5</v>
      </c>
      <c r="B196" s="549" t="s">
        <v>843</v>
      </c>
      <c r="C196" s="602"/>
      <c r="D196" s="616"/>
      <c r="E196" s="583"/>
      <c r="F196" s="583">
        <v>13</v>
      </c>
      <c r="G196" s="583" t="s">
        <v>8</v>
      </c>
      <c r="H196" s="583"/>
      <c r="I196" s="72" t="s">
        <v>2020</v>
      </c>
    </row>
    <row r="197" spans="1:9" s="555" customFormat="1" ht="19">
      <c r="A197" s="556">
        <v>6</v>
      </c>
      <c r="B197" s="549" t="s">
        <v>843</v>
      </c>
      <c r="C197" s="602"/>
      <c r="D197" s="616"/>
      <c r="E197" s="583"/>
      <c r="F197" s="583">
        <v>13</v>
      </c>
      <c r="G197" s="583" t="s">
        <v>8</v>
      </c>
      <c r="H197" s="583"/>
      <c r="I197" s="72" t="s">
        <v>2019</v>
      </c>
    </row>
    <row r="198" spans="1:9" s="555" customFormat="1" ht="19">
      <c r="A198" s="556">
        <v>7</v>
      </c>
      <c r="B198" s="548" t="s">
        <v>31</v>
      </c>
      <c r="C198" s="602">
        <v>31.675999999999998</v>
      </c>
      <c r="D198" s="616">
        <v>12.132</v>
      </c>
      <c r="E198" s="292">
        <f t="shared" ref="E198:E206" si="23">D198/C198</f>
        <v>0.38300290440712215</v>
      </c>
      <c r="F198" s="583">
        <v>13</v>
      </c>
      <c r="G198" s="583" t="s">
        <v>8</v>
      </c>
      <c r="H198" s="583"/>
      <c r="I198" s="141" t="s">
        <v>117</v>
      </c>
    </row>
    <row r="199" spans="1:9" s="555" customFormat="1" ht="19">
      <c r="A199" s="556">
        <v>8</v>
      </c>
      <c r="B199" s="548" t="s">
        <v>31</v>
      </c>
      <c r="C199" s="602">
        <v>9.1229999999999993</v>
      </c>
      <c r="D199" s="616">
        <v>3.1309999999999998</v>
      </c>
      <c r="E199" s="292">
        <f t="shared" si="23"/>
        <v>0.34319850926230405</v>
      </c>
      <c r="F199" s="583">
        <v>13</v>
      </c>
      <c r="G199" s="583" t="s">
        <v>9</v>
      </c>
      <c r="H199" s="583">
        <v>22.56</v>
      </c>
      <c r="I199" s="141" t="s">
        <v>33</v>
      </c>
    </row>
    <row r="200" spans="1:9" s="555" customFormat="1" ht="19">
      <c r="A200" s="556">
        <v>9</v>
      </c>
      <c r="B200" s="548" t="s">
        <v>31</v>
      </c>
      <c r="C200" s="602">
        <v>31.672000000000001</v>
      </c>
      <c r="D200" s="616">
        <v>11.141</v>
      </c>
      <c r="E200" s="292">
        <f t="shared" si="23"/>
        <v>0.35176180853750949</v>
      </c>
      <c r="F200" s="583">
        <v>13</v>
      </c>
      <c r="G200" s="583" t="s">
        <v>8</v>
      </c>
      <c r="H200" s="583"/>
      <c r="I200" s="141" t="s">
        <v>117</v>
      </c>
    </row>
    <row r="201" spans="1:9" s="555" customFormat="1" ht="19">
      <c r="A201" s="556">
        <v>10</v>
      </c>
      <c r="B201" s="548" t="s">
        <v>31</v>
      </c>
      <c r="C201" s="602">
        <v>31.68</v>
      </c>
      <c r="D201" s="616">
        <v>11.88</v>
      </c>
      <c r="E201" s="292">
        <f t="shared" si="23"/>
        <v>0.37500000000000006</v>
      </c>
      <c r="F201" s="583">
        <v>13</v>
      </c>
      <c r="G201" s="583" t="s">
        <v>8</v>
      </c>
      <c r="H201" s="583"/>
      <c r="I201" s="141" t="s">
        <v>117</v>
      </c>
    </row>
    <row r="202" spans="1:9" s="555" customFormat="1" ht="19">
      <c r="A202" s="556">
        <v>11</v>
      </c>
      <c r="B202" s="548" t="s">
        <v>31</v>
      </c>
      <c r="C202" s="602">
        <v>5.359</v>
      </c>
      <c r="D202" s="616">
        <v>1.3879999999999999</v>
      </c>
      <c r="E202" s="292">
        <f t="shared" si="23"/>
        <v>0.25900354543758164</v>
      </c>
      <c r="F202" s="583">
        <v>13</v>
      </c>
      <c r="G202" s="583" t="s">
        <v>9</v>
      </c>
      <c r="H202" s="583">
        <v>22.56</v>
      </c>
      <c r="I202" s="141" t="s">
        <v>33</v>
      </c>
    </row>
    <row r="203" spans="1:9" s="555" customFormat="1" ht="19">
      <c r="A203" s="556">
        <v>12</v>
      </c>
      <c r="B203" s="548" t="s">
        <v>31</v>
      </c>
      <c r="C203" s="602">
        <v>3.4889999999999999</v>
      </c>
      <c r="D203" s="616">
        <v>0.83299999999999996</v>
      </c>
      <c r="E203" s="292">
        <f t="shared" si="23"/>
        <v>0.23875035826884494</v>
      </c>
      <c r="F203" s="583">
        <v>13</v>
      </c>
      <c r="G203" s="583" t="s">
        <v>9</v>
      </c>
      <c r="H203" s="583">
        <v>22.56</v>
      </c>
      <c r="I203" s="141" t="s">
        <v>33</v>
      </c>
    </row>
    <row r="204" spans="1:9" s="555" customFormat="1" ht="19">
      <c r="A204" s="556">
        <v>13</v>
      </c>
      <c r="B204" s="548" t="s">
        <v>31</v>
      </c>
      <c r="C204" s="602">
        <v>31.675999999999998</v>
      </c>
      <c r="D204" s="616">
        <v>8.9130000000000003</v>
      </c>
      <c r="E204" s="292">
        <f t="shared" si="23"/>
        <v>0.28138022477585556</v>
      </c>
      <c r="F204" s="583">
        <v>13</v>
      </c>
      <c r="G204" s="583" t="s">
        <v>8</v>
      </c>
      <c r="H204" s="583"/>
      <c r="I204" s="141" t="s">
        <v>117</v>
      </c>
    </row>
    <row r="205" spans="1:9" s="555" customFormat="1" ht="19">
      <c r="A205" s="556">
        <v>14</v>
      </c>
      <c r="B205" s="548" t="s">
        <v>31</v>
      </c>
      <c r="C205" s="602">
        <v>31.675999999999998</v>
      </c>
      <c r="D205" s="616">
        <v>10.411</v>
      </c>
      <c r="E205" s="292">
        <f t="shared" si="23"/>
        <v>0.32867154943806037</v>
      </c>
      <c r="F205" s="583">
        <v>13</v>
      </c>
      <c r="G205" s="583" t="s">
        <v>8</v>
      </c>
      <c r="H205" s="583"/>
      <c r="I205" s="141" t="s">
        <v>117</v>
      </c>
    </row>
    <row r="206" spans="1:9" s="555" customFormat="1" ht="19">
      <c r="A206" s="556">
        <v>15</v>
      </c>
      <c r="B206" s="548" t="s">
        <v>31</v>
      </c>
      <c r="C206" s="602">
        <v>31.675999999999998</v>
      </c>
      <c r="D206" s="616">
        <v>9.4350000000000005</v>
      </c>
      <c r="E206" s="292">
        <f t="shared" si="23"/>
        <v>0.29785957822957448</v>
      </c>
      <c r="F206" s="583">
        <v>13</v>
      </c>
      <c r="G206" s="583" t="s">
        <v>8</v>
      </c>
      <c r="H206" s="583"/>
      <c r="I206" s="141" t="s">
        <v>117</v>
      </c>
    </row>
    <row r="207" spans="1:9" s="555" customFormat="1" ht="19">
      <c r="A207" s="556">
        <v>16</v>
      </c>
      <c r="B207" s="549" t="s">
        <v>23</v>
      </c>
      <c r="C207" s="602"/>
      <c r="D207" s="616"/>
      <c r="E207" s="583"/>
      <c r="F207" s="583">
        <v>13</v>
      </c>
      <c r="G207" s="583" t="s">
        <v>8</v>
      </c>
      <c r="H207" s="583"/>
      <c r="I207" s="72" t="s">
        <v>2021</v>
      </c>
    </row>
    <row r="208" spans="1:9" s="555" customFormat="1" ht="19">
      <c r="A208" s="556">
        <v>17</v>
      </c>
      <c r="B208" s="549" t="s">
        <v>23</v>
      </c>
      <c r="C208" s="602"/>
      <c r="D208" s="616"/>
      <c r="E208" s="583"/>
      <c r="F208" s="583">
        <v>13</v>
      </c>
      <c r="G208" s="583" t="s">
        <v>8</v>
      </c>
      <c r="H208" s="583"/>
      <c r="I208" s="72" t="s">
        <v>2021</v>
      </c>
    </row>
    <row r="209" spans="1:9" s="555" customFormat="1" ht="19">
      <c r="A209" s="556">
        <v>18</v>
      </c>
      <c r="B209" s="549" t="s">
        <v>56</v>
      </c>
      <c r="C209" s="602"/>
      <c r="D209" s="616"/>
      <c r="E209" s="583"/>
      <c r="F209" s="583">
        <v>13</v>
      </c>
      <c r="G209" s="583" t="s">
        <v>8</v>
      </c>
      <c r="H209" s="583"/>
      <c r="I209" s="72" t="s">
        <v>2022</v>
      </c>
    </row>
    <row r="210" spans="1:9" s="555" customFormat="1" ht="19">
      <c r="A210" s="556"/>
      <c r="B210" s="549"/>
      <c r="C210" s="602"/>
      <c r="D210" s="616"/>
      <c r="E210" s="583"/>
      <c r="F210" s="583"/>
      <c r="G210" s="583"/>
      <c r="H210" s="583"/>
      <c r="I210" s="72"/>
    </row>
    <row r="211" spans="1:9" s="582" customFormat="1" ht="36.75" customHeight="1">
      <c r="A211" s="733" t="s">
        <v>2324</v>
      </c>
      <c r="B211" s="733"/>
      <c r="C211" s="733"/>
      <c r="D211" s="733"/>
      <c r="E211" s="733"/>
      <c r="F211" s="733"/>
      <c r="G211" s="625"/>
      <c r="H211" s="625"/>
      <c r="I211" s="581"/>
    </row>
    <row r="212" spans="1:9" s="1" customFormat="1" ht="54" customHeight="1">
      <c r="A212" s="68" t="s">
        <v>68</v>
      </c>
      <c r="B212" s="68" t="s">
        <v>3</v>
      </c>
      <c r="C212" s="601" t="s">
        <v>118</v>
      </c>
      <c r="D212" s="615" t="s">
        <v>119</v>
      </c>
      <c r="E212" s="2" t="s">
        <v>120</v>
      </c>
      <c r="F212" s="2" t="s">
        <v>2</v>
      </c>
      <c r="G212" s="2" t="s">
        <v>121</v>
      </c>
      <c r="H212" s="2" t="s">
        <v>4</v>
      </c>
      <c r="I212" s="566" t="s">
        <v>122</v>
      </c>
    </row>
    <row r="213" spans="1:9" s="567" customFormat="1" ht="19">
      <c r="A213" s="568">
        <v>1</v>
      </c>
      <c r="B213" s="570" t="s">
        <v>23</v>
      </c>
      <c r="C213" s="607"/>
      <c r="D213" s="621"/>
      <c r="E213" s="569"/>
      <c r="F213" s="571">
        <v>65</v>
      </c>
      <c r="G213" s="587"/>
      <c r="H213" s="572"/>
      <c r="I213" s="570" t="s">
        <v>2029</v>
      </c>
    </row>
    <row r="214" spans="1:9" s="567" customFormat="1" ht="19">
      <c r="A214" s="568">
        <v>2</v>
      </c>
      <c r="B214" s="570" t="s">
        <v>23</v>
      </c>
      <c r="C214" s="607"/>
      <c r="D214" s="621"/>
      <c r="E214" s="569"/>
      <c r="F214" s="571">
        <v>65</v>
      </c>
      <c r="G214" s="587"/>
      <c r="H214" s="572"/>
      <c r="I214" s="570" t="s">
        <v>2029</v>
      </c>
    </row>
    <row r="215" spans="1:9" s="567" customFormat="1" ht="19">
      <c r="A215" s="568">
        <v>3</v>
      </c>
      <c r="B215" s="570" t="s">
        <v>23</v>
      </c>
      <c r="C215" s="607"/>
      <c r="D215" s="621"/>
      <c r="E215" s="569"/>
      <c r="F215" s="571">
        <v>65</v>
      </c>
      <c r="G215" s="587"/>
      <c r="H215" s="572"/>
      <c r="I215" s="570" t="s">
        <v>2030</v>
      </c>
    </row>
    <row r="216" spans="1:9" s="567" customFormat="1" ht="19">
      <c r="A216" s="568">
        <v>4</v>
      </c>
      <c r="B216" s="570" t="s">
        <v>23</v>
      </c>
      <c r="C216" s="607"/>
      <c r="D216" s="621"/>
      <c r="E216" s="569"/>
      <c r="F216" s="571">
        <v>65</v>
      </c>
      <c r="G216" s="587"/>
      <c r="H216" s="572"/>
      <c r="I216" s="570" t="s">
        <v>2030</v>
      </c>
    </row>
    <row r="217" spans="1:9" s="567" customFormat="1" ht="19">
      <c r="A217" s="568">
        <v>5</v>
      </c>
      <c r="B217" s="573" t="s">
        <v>1156</v>
      </c>
      <c r="C217" s="607"/>
      <c r="D217" s="621"/>
      <c r="E217" s="569"/>
      <c r="F217" s="571">
        <v>65</v>
      </c>
      <c r="G217" s="587"/>
      <c r="H217" s="572"/>
      <c r="I217" s="570" t="s">
        <v>2030</v>
      </c>
    </row>
    <row r="218" spans="1:9" s="567" customFormat="1" ht="19">
      <c r="A218" s="568">
        <v>6</v>
      </c>
      <c r="B218" s="573" t="s">
        <v>1156</v>
      </c>
      <c r="C218" s="607"/>
      <c r="D218" s="622"/>
      <c r="E218" s="592"/>
      <c r="F218" s="571">
        <v>65</v>
      </c>
      <c r="G218" s="587"/>
      <c r="H218" s="572"/>
      <c r="I218" s="570" t="s">
        <v>2030</v>
      </c>
    </row>
    <row r="219" spans="1:9" s="567" customFormat="1" ht="19">
      <c r="A219" s="568">
        <v>7</v>
      </c>
      <c r="B219" s="570" t="s">
        <v>23</v>
      </c>
      <c r="C219" s="607"/>
      <c r="D219" s="622"/>
      <c r="E219" s="592"/>
      <c r="F219" s="571">
        <v>65</v>
      </c>
      <c r="G219" s="587"/>
      <c r="H219" s="572"/>
      <c r="I219" s="570" t="s">
        <v>2033</v>
      </c>
    </row>
    <row r="220" spans="1:9" s="567" customFormat="1" ht="19">
      <c r="A220" s="568">
        <v>8</v>
      </c>
      <c r="B220" s="573" t="s">
        <v>2028</v>
      </c>
      <c r="C220" s="607"/>
      <c r="D220" s="622"/>
      <c r="E220" s="592"/>
      <c r="F220" s="571">
        <v>65</v>
      </c>
      <c r="G220" s="587"/>
      <c r="H220" s="572"/>
      <c r="I220" s="570" t="s">
        <v>2032</v>
      </c>
    </row>
    <row r="221" spans="1:9" s="567" customFormat="1" ht="19">
      <c r="A221" s="568">
        <v>9</v>
      </c>
      <c r="B221" s="573" t="s">
        <v>2028</v>
      </c>
      <c r="C221" s="607"/>
      <c r="D221" s="621"/>
      <c r="E221" s="574"/>
      <c r="F221" s="571">
        <v>65</v>
      </c>
      <c r="G221" s="588"/>
      <c r="H221" s="572"/>
      <c r="I221" s="570" t="s">
        <v>2031</v>
      </c>
    </row>
    <row r="222" spans="1:9" s="567" customFormat="1" ht="19">
      <c r="A222" s="568">
        <v>10</v>
      </c>
      <c r="B222" s="573" t="s">
        <v>2014</v>
      </c>
      <c r="C222" s="607"/>
      <c r="D222" s="621"/>
      <c r="E222" s="574"/>
      <c r="F222" s="571">
        <v>65</v>
      </c>
      <c r="G222" s="588"/>
      <c r="H222" s="572"/>
      <c r="I222" s="570" t="s">
        <v>2031</v>
      </c>
    </row>
    <row r="223" spans="1:9" s="567" customFormat="1" ht="19">
      <c r="A223" s="568">
        <v>11</v>
      </c>
      <c r="B223" s="570" t="s">
        <v>23</v>
      </c>
      <c r="C223" s="607"/>
      <c r="D223" s="621"/>
      <c r="E223" s="574"/>
      <c r="F223" s="571">
        <v>65</v>
      </c>
      <c r="G223" s="587"/>
      <c r="H223" s="575"/>
      <c r="I223" s="570" t="s">
        <v>2033</v>
      </c>
    </row>
    <row r="224" spans="1:9" s="567" customFormat="1" ht="19">
      <c r="A224" s="568">
        <v>12</v>
      </c>
      <c r="B224" s="576" t="s">
        <v>31</v>
      </c>
      <c r="C224" s="608">
        <v>14.250999999999999</v>
      </c>
      <c r="D224" s="622">
        <v>8.5000000000000006E-2</v>
      </c>
      <c r="E224" s="592">
        <v>0.219</v>
      </c>
      <c r="F224" s="571">
        <v>65</v>
      </c>
      <c r="G224" s="587" t="s">
        <v>9</v>
      </c>
      <c r="H224" s="572"/>
      <c r="I224" s="569" t="s">
        <v>33</v>
      </c>
    </row>
    <row r="225" spans="1:9" s="567" customFormat="1" ht="19">
      <c r="A225" s="568">
        <v>13</v>
      </c>
      <c r="B225" s="570" t="s">
        <v>23</v>
      </c>
      <c r="C225" s="608"/>
      <c r="D225" s="622">
        <v>0.66800000000000004</v>
      </c>
      <c r="E225" s="592">
        <v>0.193</v>
      </c>
      <c r="F225" s="571">
        <v>65</v>
      </c>
      <c r="G225" s="587"/>
      <c r="H225" s="572"/>
      <c r="I225" s="570" t="s">
        <v>2034</v>
      </c>
    </row>
    <row r="226" spans="1:9" s="567" customFormat="1" ht="19">
      <c r="A226" s="568">
        <v>14</v>
      </c>
      <c r="B226" s="570" t="s">
        <v>23</v>
      </c>
      <c r="C226" s="608"/>
      <c r="D226" s="622">
        <v>0.17799999999999999</v>
      </c>
      <c r="E226" s="592">
        <v>0.17799999999999999</v>
      </c>
      <c r="F226" s="571">
        <v>65</v>
      </c>
      <c r="G226" s="587"/>
      <c r="H226" s="572"/>
      <c r="I226" s="570" t="s">
        <v>2034</v>
      </c>
    </row>
    <row r="227" spans="1:9" s="567" customFormat="1" ht="19">
      <c r="A227" s="568">
        <v>15</v>
      </c>
      <c r="B227" s="577" t="s">
        <v>31</v>
      </c>
      <c r="C227" s="609">
        <v>27.021000000000001</v>
      </c>
      <c r="D227" s="621">
        <v>24.184999999999999</v>
      </c>
      <c r="E227" s="592">
        <v>0.16800000000000001</v>
      </c>
      <c r="F227" s="571">
        <v>65</v>
      </c>
      <c r="G227" s="587" t="s">
        <v>9</v>
      </c>
      <c r="H227" s="575"/>
      <c r="I227" s="569" t="s">
        <v>33</v>
      </c>
    </row>
    <row r="228" spans="1:9" s="567" customFormat="1" ht="19">
      <c r="A228" s="568">
        <v>16</v>
      </c>
      <c r="B228" s="573" t="s">
        <v>2014</v>
      </c>
      <c r="C228" s="608"/>
      <c r="D228" s="621"/>
      <c r="E228" s="574"/>
      <c r="F228" s="571">
        <v>65</v>
      </c>
      <c r="G228" s="587"/>
      <c r="H228" s="575"/>
      <c r="I228" s="570" t="s">
        <v>2032</v>
      </c>
    </row>
    <row r="229" spans="1:9" s="567" customFormat="1" ht="19">
      <c r="A229" s="568">
        <v>17</v>
      </c>
      <c r="B229" s="578" t="s">
        <v>31</v>
      </c>
      <c r="C229" s="610">
        <v>1.5569999999999999</v>
      </c>
      <c r="D229" s="622">
        <v>0.66</v>
      </c>
      <c r="E229" s="592">
        <v>2.9000000000000001E-2</v>
      </c>
      <c r="F229" s="571">
        <v>65</v>
      </c>
      <c r="G229" s="587" t="s">
        <v>9</v>
      </c>
      <c r="H229" s="575"/>
      <c r="I229" s="569" t="s">
        <v>33</v>
      </c>
    </row>
    <row r="230" spans="1:9" s="567" customFormat="1" ht="19">
      <c r="A230" s="568">
        <v>18</v>
      </c>
      <c r="B230" s="579" t="s">
        <v>31</v>
      </c>
      <c r="C230" s="610">
        <v>1.5569999999999999</v>
      </c>
      <c r="D230" s="622">
        <v>0</v>
      </c>
      <c r="E230" s="592">
        <v>0.33400000000000002</v>
      </c>
      <c r="F230" s="571">
        <v>65</v>
      </c>
      <c r="G230" s="587" t="s">
        <v>9</v>
      </c>
      <c r="H230" s="575"/>
      <c r="I230" s="569" t="s">
        <v>33</v>
      </c>
    </row>
    <row r="231" spans="1:9" s="582" customFormat="1" ht="36.75" customHeight="1">
      <c r="A231" s="733" t="s">
        <v>2035</v>
      </c>
      <c r="B231" s="733"/>
      <c r="C231" s="733"/>
      <c r="D231" s="733"/>
      <c r="E231" s="733"/>
      <c r="F231" s="733"/>
      <c r="G231" s="625"/>
      <c r="H231" s="625"/>
      <c r="I231" s="581"/>
    </row>
    <row r="232" spans="1:9" s="1" customFormat="1" ht="54" customHeight="1">
      <c r="A232" s="68" t="s">
        <v>68</v>
      </c>
      <c r="B232" s="68" t="s">
        <v>3</v>
      </c>
      <c r="C232" s="601" t="s">
        <v>118</v>
      </c>
      <c r="D232" s="615" t="s">
        <v>119</v>
      </c>
      <c r="E232" s="2" t="s">
        <v>120</v>
      </c>
      <c r="F232" s="2" t="s">
        <v>2</v>
      </c>
      <c r="G232" s="2" t="s">
        <v>121</v>
      </c>
      <c r="H232" s="2" t="s">
        <v>4</v>
      </c>
      <c r="I232" s="566" t="s">
        <v>122</v>
      </c>
    </row>
    <row r="233" spans="1:9" s="567" customFormat="1" ht="19">
      <c r="A233" s="568">
        <v>1</v>
      </c>
      <c r="B233" s="578" t="s">
        <v>31</v>
      </c>
      <c r="C233" s="607">
        <v>7.51</v>
      </c>
      <c r="D233" s="621">
        <v>0.32800000000000001</v>
      </c>
      <c r="E233" s="569">
        <v>0.154</v>
      </c>
      <c r="F233" s="571"/>
      <c r="G233" s="587" t="s">
        <v>9</v>
      </c>
      <c r="H233" s="572">
        <v>3.93</v>
      </c>
      <c r="I233" s="569" t="s">
        <v>33</v>
      </c>
    </row>
    <row r="234" spans="1:9" s="567" customFormat="1" ht="19">
      <c r="A234" s="568">
        <v>2</v>
      </c>
      <c r="B234" s="578" t="s">
        <v>31</v>
      </c>
      <c r="C234" s="611">
        <v>32.479999999999997</v>
      </c>
      <c r="D234" s="621">
        <v>24.184999999999999</v>
      </c>
      <c r="E234" s="569">
        <v>0.32</v>
      </c>
      <c r="F234" s="571"/>
      <c r="G234" s="587" t="s">
        <v>9</v>
      </c>
      <c r="H234" s="572">
        <v>3.93</v>
      </c>
      <c r="I234" s="569" t="s">
        <v>33</v>
      </c>
    </row>
    <row r="235" spans="1:9" s="567" customFormat="1" ht="19">
      <c r="A235" s="568">
        <v>3</v>
      </c>
      <c r="B235" s="578" t="s">
        <v>31</v>
      </c>
      <c r="C235" s="607">
        <v>14.65</v>
      </c>
      <c r="D235" s="621">
        <v>0.11700000000000001</v>
      </c>
      <c r="E235" s="569">
        <v>0.25</v>
      </c>
      <c r="F235" s="571"/>
      <c r="G235" s="587" t="s">
        <v>9</v>
      </c>
      <c r="H235" s="572">
        <v>3.93</v>
      </c>
      <c r="I235" s="569" t="s">
        <v>33</v>
      </c>
    </row>
    <row r="236" spans="1:9" s="567" customFormat="1" ht="19">
      <c r="A236" s="568">
        <v>4</v>
      </c>
      <c r="B236" s="578" t="s">
        <v>31</v>
      </c>
      <c r="C236" s="607">
        <v>12.5</v>
      </c>
      <c r="D236" s="621">
        <v>5.0999999999999997E-2</v>
      </c>
      <c r="E236" s="569">
        <v>0.20699999999999999</v>
      </c>
      <c r="F236" s="571"/>
      <c r="G236" s="587" t="s">
        <v>9</v>
      </c>
      <c r="H236" s="572">
        <v>3.93</v>
      </c>
      <c r="I236" s="569" t="s">
        <v>33</v>
      </c>
    </row>
    <row r="237" spans="1:9" s="567" customFormat="1" ht="19">
      <c r="A237" s="568">
        <v>5</v>
      </c>
      <c r="B237" s="578" t="s">
        <v>31</v>
      </c>
      <c r="C237" s="607">
        <v>11.28</v>
      </c>
      <c r="D237" s="621">
        <v>0.27600000000000002</v>
      </c>
      <c r="E237" s="569">
        <v>0.33800000000000002</v>
      </c>
      <c r="F237" s="571"/>
      <c r="G237" s="587" t="s">
        <v>9</v>
      </c>
      <c r="H237" s="572">
        <v>3.93</v>
      </c>
      <c r="I237" s="569" t="s">
        <v>33</v>
      </c>
    </row>
    <row r="238" spans="1:9" s="567" customFormat="1" ht="19">
      <c r="A238" s="568">
        <v>6</v>
      </c>
      <c r="B238" s="578" t="s">
        <v>31</v>
      </c>
      <c r="C238" s="607">
        <v>32.49</v>
      </c>
      <c r="D238" s="622">
        <v>0.113</v>
      </c>
      <c r="E238" s="592">
        <v>2.206</v>
      </c>
      <c r="F238" s="571"/>
      <c r="G238" s="587" t="s">
        <v>9</v>
      </c>
      <c r="H238" s="572">
        <v>3.93</v>
      </c>
      <c r="I238" s="569" t="s">
        <v>33</v>
      </c>
    </row>
    <row r="239" spans="1:9" s="567" customFormat="1" ht="19">
      <c r="A239" s="568">
        <v>7</v>
      </c>
      <c r="B239" s="578" t="s">
        <v>31</v>
      </c>
      <c r="C239" s="607">
        <v>27.43</v>
      </c>
      <c r="D239" s="622">
        <v>0.11600000000000001</v>
      </c>
      <c r="E239" s="592">
        <v>0.248</v>
      </c>
      <c r="F239" s="571"/>
      <c r="G239" s="587" t="s">
        <v>9</v>
      </c>
      <c r="H239" s="572">
        <v>26.57</v>
      </c>
      <c r="I239" s="569" t="s">
        <v>33</v>
      </c>
    </row>
    <row r="240" spans="1:9" s="567" customFormat="1" ht="19">
      <c r="A240" s="568">
        <v>8</v>
      </c>
      <c r="B240" s="578" t="s">
        <v>31</v>
      </c>
      <c r="C240" s="607">
        <v>14.57</v>
      </c>
      <c r="D240" s="622">
        <v>6.9000000000000006E-2</v>
      </c>
      <c r="E240" s="592">
        <v>0.36399999999999999</v>
      </c>
      <c r="F240" s="571"/>
      <c r="G240" s="587" t="s">
        <v>9</v>
      </c>
      <c r="H240" s="572">
        <v>23.71</v>
      </c>
      <c r="I240" s="569" t="s">
        <v>33</v>
      </c>
    </row>
    <row r="241" spans="1:9" s="567" customFormat="1" ht="19">
      <c r="A241" s="568">
        <v>9</v>
      </c>
      <c r="B241" s="578" t="s">
        <v>31</v>
      </c>
      <c r="C241" s="607">
        <v>14.52</v>
      </c>
      <c r="D241" s="621">
        <v>0.127</v>
      </c>
      <c r="E241" s="574">
        <v>0.30599999999999999</v>
      </c>
      <c r="F241" s="571"/>
      <c r="G241" s="587" t="s">
        <v>9</v>
      </c>
      <c r="H241" s="572">
        <v>39.43</v>
      </c>
      <c r="I241" s="569" t="s">
        <v>33</v>
      </c>
    </row>
    <row r="242" spans="1:9" s="567" customFormat="1" ht="19">
      <c r="A242" s="568">
        <v>10</v>
      </c>
      <c r="B242" s="578" t="s">
        <v>31</v>
      </c>
      <c r="C242" s="607">
        <v>3.98</v>
      </c>
      <c r="D242" s="621">
        <v>0.13900000000000001</v>
      </c>
      <c r="E242" s="574">
        <v>0.315</v>
      </c>
      <c r="F242" s="571"/>
      <c r="G242" s="587" t="s">
        <v>9</v>
      </c>
      <c r="H242" s="572">
        <v>17.809999999999999</v>
      </c>
      <c r="I242" s="569" t="s">
        <v>33</v>
      </c>
    </row>
    <row r="243" spans="1:9" s="567" customFormat="1" ht="19">
      <c r="A243" s="568">
        <v>11</v>
      </c>
      <c r="B243" s="578" t="s">
        <v>31</v>
      </c>
      <c r="C243" s="607">
        <v>11.23</v>
      </c>
      <c r="D243" s="621">
        <v>0.14799999999999999</v>
      </c>
      <c r="E243" s="574">
        <v>0.59499999999999997</v>
      </c>
      <c r="F243" s="571"/>
      <c r="G243" s="587" t="s">
        <v>9</v>
      </c>
      <c r="H243" s="572">
        <v>3.93</v>
      </c>
      <c r="I243" s="569" t="s">
        <v>33</v>
      </c>
    </row>
    <row r="244" spans="1:9" s="567" customFormat="1" ht="19">
      <c r="A244" s="568">
        <v>12</v>
      </c>
      <c r="B244" s="578" t="s">
        <v>31</v>
      </c>
      <c r="C244" s="607">
        <v>10.9</v>
      </c>
      <c r="D244" s="622">
        <v>0.26100000000000001</v>
      </c>
      <c r="E244" s="592">
        <v>13.856999999999999</v>
      </c>
      <c r="F244" s="571"/>
      <c r="G244" s="587" t="s">
        <v>9</v>
      </c>
      <c r="H244" s="572">
        <v>3.93</v>
      </c>
      <c r="I244" s="569" t="s">
        <v>33</v>
      </c>
    </row>
    <row r="245" spans="1:9" s="567" customFormat="1" ht="19">
      <c r="A245" s="568">
        <v>13</v>
      </c>
      <c r="B245" s="578" t="s">
        <v>31</v>
      </c>
      <c r="C245" s="607">
        <v>11.16</v>
      </c>
      <c r="D245" s="622">
        <v>0.254</v>
      </c>
      <c r="E245" s="592">
        <v>0.21299999999999999</v>
      </c>
      <c r="F245" s="571"/>
      <c r="G245" s="587" t="s">
        <v>9</v>
      </c>
      <c r="H245" s="572">
        <v>3.93</v>
      </c>
      <c r="I245" s="569" t="s">
        <v>33</v>
      </c>
    </row>
    <row r="246" spans="1:9" s="567" customFormat="1" ht="19">
      <c r="A246" s="568">
        <v>14</v>
      </c>
      <c r="B246" s="578" t="s">
        <v>31</v>
      </c>
      <c r="C246" s="607">
        <v>10.97</v>
      </c>
      <c r="D246" s="622">
        <v>6.7000000000000004E-2</v>
      </c>
      <c r="E246" s="592">
        <v>6.7000000000000004E-2</v>
      </c>
      <c r="F246" s="571"/>
      <c r="G246" s="587" t="s">
        <v>9</v>
      </c>
      <c r="H246" s="572">
        <v>3.93</v>
      </c>
      <c r="I246" s="569" t="s">
        <v>33</v>
      </c>
    </row>
    <row r="247" spans="1:9" s="567" customFormat="1" ht="19">
      <c r="A247" s="568">
        <v>15</v>
      </c>
      <c r="B247" s="578" t="s">
        <v>31</v>
      </c>
      <c r="C247" s="607">
        <v>4.59</v>
      </c>
      <c r="D247" s="621">
        <v>0.14499999999999999</v>
      </c>
      <c r="E247" s="592">
        <v>3.4000000000000002E-2</v>
      </c>
      <c r="F247" s="571"/>
      <c r="G247" s="587" t="s">
        <v>9</v>
      </c>
      <c r="H247" s="572">
        <v>3.93</v>
      </c>
      <c r="I247" s="569" t="s">
        <v>33</v>
      </c>
    </row>
    <row r="248" spans="1:9" s="567" customFormat="1" ht="19">
      <c r="A248" s="568">
        <v>16</v>
      </c>
      <c r="B248" s="578" t="s">
        <v>31</v>
      </c>
      <c r="C248" s="607">
        <v>10.97</v>
      </c>
      <c r="D248" s="621">
        <v>3.4000000000000002E-2</v>
      </c>
      <c r="E248" s="574">
        <v>0.33300000000000002</v>
      </c>
      <c r="F248" s="571"/>
      <c r="G248" s="587" t="s">
        <v>9</v>
      </c>
      <c r="H248" s="572">
        <v>3.93</v>
      </c>
      <c r="I248" s="569" t="s">
        <v>33</v>
      </c>
    </row>
    <row r="249" spans="1:9" s="567" customFormat="1" ht="19">
      <c r="A249" s="568">
        <v>17</v>
      </c>
      <c r="B249" s="578" t="s">
        <v>31</v>
      </c>
      <c r="C249" s="612">
        <v>4.59</v>
      </c>
      <c r="D249" s="622">
        <v>8.8999999999999996E-2</v>
      </c>
      <c r="E249" s="592">
        <v>0.33500000000000002</v>
      </c>
      <c r="F249" s="571"/>
      <c r="G249" s="587" t="s">
        <v>9</v>
      </c>
      <c r="H249" s="572">
        <v>3.93</v>
      </c>
      <c r="I249" s="569" t="s">
        <v>33</v>
      </c>
    </row>
    <row r="250" spans="1:9" s="567" customFormat="1" ht="19">
      <c r="A250" s="568">
        <v>18</v>
      </c>
      <c r="B250" s="578" t="s">
        <v>31</v>
      </c>
      <c r="C250" s="612">
        <v>4.59</v>
      </c>
      <c r="D250" s="622">
        <v>0.153</v>
      </c>
      <c r="E250" s="592">
        <v>0.33300000000000002</v>
      </c>
      <c r="F250" s="571"/>
      <c r="G250" s="587" t="s">
        <v>9</v>
      </c>
      <c r="H250" s="572">
        <v>3.93</v>
      </c>
      <c r="I250" s="569" t="s">
        <v>33</v>
      </c>
    </row>
    <row r="251" spans="1:9" s="582" customFormat="1" ht="36.75" customHeight="1">
      <c r="A251" s="733" t="s">
        <v>2325</v>
      </c>
      <c r="B251" s="733"/>
      <c r="C251" s="733"/>
      <c r="D251" s="733"/>
      <c r="E251" s="733"/>
      <c r="F251" s="733"/>
      <c r="G251" s="733"/>
      <c r="H251" s="625"/>
      <c r="I251" s="581"/>
    </row>
    <row r="252" spans="1:9" s="1" customFormat="1" ht="54" customHeight="1">
      <c r="A252" s="68" t="s">
        <v>68</v>
      </c>
      <c r="B252" s="68" t="s">
        <v>3</v>
      </c>
      <c r="C252" s="601" t="s">
        <v>118</v>
      </c>
      <c r="D252" s="615" t="s">
        <v>119</v>
      </c>
      <c r="E252" s="2" t="s">
        <v>120</v>
      </c>
      <c r="F252" s="2" t="s">
        <v>2</v>
      </c>
      <c r="G252" s="2" t="s">
        <v>121</v>
      </c>
      <c r="H252" s="2" t="s">
        <v>4</v>
      </c>
      <c r="I252" s="557" t="s">
        <v>122</v>
      </c>
    </row>
    <row r="253" spans="1:9" s="695" customFormat="1" ht="30" customHeight="1">
      <c r="A253" s="688">
        <v>1</v>
      </c>
      <c r="B253" s="689" t="s">
        <v>1959</v>
      </c>
      <c r="C253" s="690"/>
      <c r="D253" s="691"/>
      <c r="E253" s="692"/>
      <c r="F253" s="693"/>
      <c r="G253" s="692"/>
      <c r="H253" s="692"/>
      <c r="I253" s="694" t="s">
        <v>1960</v>
      </c>
    </row>
    <row r="254" spans="1:9" s="695" customFormat="1" ht="18" customHeight="1">
      <c r="A254" s="688">
        <v>2</v>
      </c>
      <c r="B254" s="696" t="s">
        <v>2036</v>
      </c>
      <c r="C254" s="697"/>
      <c r="D254" s="691"/>
      <c r="E254" s="692"/>
      <c r="F254" s="693"/>
      <c r="G254" s="692"/>
      <c r="H254" s="692"/>
      <c r="I254" s="694" t="s">
        <v>1961</v>
      </c>
    </row>
    <row r="255" spans="1:9" s="695" customFormat="1" ht="18" customHeight="1">
      <c r="A255" s="688">
        <v>3</v>
      </c>
      <c r="B255" s="689" t="s">
        <v>1962</v>
      </c>
      <c r="C255" s="690"/>
      <c r="D255" s="691"/>
      <c r="E255" s="692"/>
      <c r="F255" s="693"/>
      <c r="G255" s="692"/>
      <c r="H255" s="692"/>
      <c r="I255" s="694" t="s">
        <v>1963</v>
      </c>
    </row>
    <row r="256" spans="1:9" s="695" customFormat="1" ht="18" customHeight="1">
      <c r="A256" s="688">
        <v>4</v>
      </c>
      <c r="B256" s="689" t="s">
        <v>23</v>
      </c>
      <c r="C256" s="690"/>
      <c r="D256" s="691"/>
      <c r="E256" s="692"/>
      <c r="F256" s="693"/>
      <c r="G256" s="692"/>
      <c r="H256" s="692"/>
      <c r="I256" s="694" t="s">
        <v>1964</v>
      </c>
    </row>
    <row r="257" spans="1:9" s="555" customFormat="1" ht="19">
      <c r="A257" s="557">
        <v>5</v>
      </c>
      <c r="B257" s="558" t="s">
        <v>62</v>
      </c>
      <c r="C257" s="599"/>
      <c r="D257" s="617"/>
      <c r="E257" s="584"/>
      <c r="F257" s="590"/>
      <c r="G257" s="584"/>
      <c r="H257" s="584"/>
      <c r="I257" s="559" t="s">
        <v>1965</v>
      </c>
    </row>
    <row r="258" spans="1:9" s="555" customFormat="1" ht="19">
      <c r="A258" s="557">
        <v>6</v>
      </c>
      <c r="B258" s="558" t="s">
        <v>62</v>
      </c>
      <c r="C258" s="599"/>
      <c r="D258" s="617"/>
      <c r="E258" s="584"/>
      <c r="F258" s="590"/>
      <c r="G258" s="584"/>
      <c r="H258" s="584"/>
      <c r="I258" s="559" t="s">
        <v>1965</v>
      </c>
    </row>
    <row r="259" spans="1:9" s="555" customFormat="1" ht="19">
      <c r="A259" s="557">
        <v>7</v>
      </c>
      <c r="B259" s="597" t="s">
        <v>31</v>
      </c>
      <c r="C259" s="599">
        <v>13.682</v>
      </c>
      <c r="D259" s="617">
        <v>3.4079999999999999</v>
      </c>
      <c r="E259" s="584">
        <v>0.21099999999999999</v>
      </c>
      <c r="F259" s="584">
        <v>6</v>
      </c>
      <c r="G259" s="584" t="s">
        <v>9</v>
      </c>
      <c r="H259" s="593"/>
      <c r="I259" s="584" t="s">
        <v>33</v>
      </c>
    </row>
    <row r="260" spans="1:9" s="555" customFormat="1" ht="19">
      <c r="A260" s="557">
        <v>8</v>
      </c>
      <c r="B260" s="597" t="s">
        <v>31</v>
      </c>
      <c r="C260" s="599">
        <v>13.682</v>
      </c>
      <c r="D260" s="617">
        <v>3.4079999999999999</v>
      </c>
      <c r="E260" s="584">
        <v>0.21099999999999999</v>
      </c>
      <c r="F260" s="584">
        <v>6</v>
      </c>
      <c r="G260" s="584" t="s">
        <v>9</v>
      </c>
      <c r="H260" s="593"/>
      <c r="I260" s="584" t="s">
        <v>33</v>
      </c>
    </row>
    <row r="261" spans="1:9" s="555" customFormat="1" ht="38">
      <c r="A261" s="557">
        <v>9</v>
      </c>
      <c r="B261" s="558" t="s">
        <v>1959</v>
      </c>
      <c r="C261" s="599"/>
      <c r="D261" s="617"/>
      <c r="E261" s="584"/>
      <c r="F261" s="584">
        <v>4</v>
      </c>
      <c r="G261" s="584"/>
      <c r="H261" s="584"/>
      <c r="I261" s="559" t="s">
        <v>1966</v>
      </c>
    </row>
    <row r="262" spans="1:9" s="555" customFormat="1" ht="19">
      <c r="A262" s="557">
        <v>10</v>
      </c>
      <c r="B262" s="597" t="s">
        <v>31</v>
      </c>
      <c r="C262" s="599">
        <v>13.682</v>
      </c>
      <c r="D262" s="617">
        <v>3.4079999999999999</v>
      </c>
      <c r="E262" s="584">
        <v>0.21099999999999999</v>
      </c>
      <c r="F262" s="584">
        <v>6</v>
      </c>
      <c r="G262" s="584" t="s">
        <v>9</v>
      </c>
      <c r="H262" s="593"/>
      <c r="I262" s="584" t="s">
        <v>33</v>
      </c>
    </row>
    <row r="263" spans="1:9" s="555" customFormat="1" ht="19">
      <c r="A263" s="557">
        <v>11</v>
      </c>
      <c r="B263" s="597" t="s">
        <v>31</v>
      </c>
      <c r="C263" s="599">
        <v>15.734</v>
      </c>
      <c r="D263" s="617">
        <v>4.867</v>
      </c>
      <c r="E263" s="584">
        <v>0.44600000000000001</v>
      </c>
      <c r="F263" s="584">
        <v>8</v>
      </c>
      <c r="G263" s="584" t="s">
        <v>9</v>
      </c>
      <c r="H263" s="593"/>
      <c r="I263" s="584" t="s">
        <v>33</v>
      </c>
    </row>
    <row r="264" spans="1:9" s="555" customFormat="1" ht="19">
      <c r="A264" s="557">
        <v>12</v>
      </c>
      <c r="B264" s="558" t="s">
        <v>365</v>
      </c>
      <c r="C264" s="599"/>
      <c r="D264" s="617"/>
      <c r="E264" s="584"/>
      <c r="F264" s="590"/>
      <c r="G264" s="584"/>
      <c r="H264" s="584"/>
      <c r="I264" s="559" t="s">
        <v>1967</v>
      </c>
    </row>
    <row r="265" spans="1:9" s="555" customFormat="1" ht="38">
      <c r="A265" s="557">
        <v>13</v>
      </c>
      <c r="B265" s="558" t="s">
        <v>1959</v>
      </c>
      <c r="C265" s="599"/>
      <c r="D265" s="617"/>
      <c r="E265" s="584"/>
      <c r="F265" s="590"/>
      <c r="G265" s="584"/>
      <c r="H265" s="584"/>
      <c r="I265" s="559" t="s">
        <v>1967</v>
      </c>
    </row>
    <row r="266" spans="1:9" s="555" customFormat="1" ht="19">
      <c r="A266" s="557">
        <v>14</v>
      </c>
      <c r="B266" s="558" t="s">
        <v>23</v>
      </c>
      <c r="C266" s="599"/>
      <c r="D266" s="617"/>
      <c r="E266" s="584"/>
      <c r="F266" s="590"/>
      <c r="G266" s="584"/>
      <c r="H266" s="584"/>
      <c r="I266" s="559" t="s">
        <v>1968</v>
      </c>
    </row>
    <row r="267" spans="1:9" s="555" customFormat="1" ht="19">
      <c r="A267" s="557">
        <v>15</v>
      </c>
      <c r="B267" s="597" t="s">
        <v>31</v>
      </c>
      <c r="C267" s="593">
        <v>13.682</v>
      </c>
      <c r="D267" s="617">
        <v>3.1619999999999999</v>
      </c>
      <c r="E267" s="584">
        <v>0.317</v>
      </c>
      <c r="F267" s="584">
        <v>6</v>
      </c>
      <c r="G267" s="584" t="s">
        <v>9</v>
      </c>
      <c r="H267" s="593"/>
      <c r="I267" s="584" t="s">
        <v>33</v>
      </c>
    </row>
    <row r="268" spans="1:9" s="555" customFormat="1" ht="19">
      <c r="A268" s="557">
        <v>16</v>
      </c>
      <c r="B268" s="558" t="s">
        <v>23</v>
      </c>
      <c r="C268" s="599"/>
      <c r="D268" s="617"/>
      <c r="E268" s="584"/>
      <c r="F268" s="590"/>
      <c r="G268" s="584"/>
      <c r="H268" s="584"/>
      <c r="I268" s="559" t="s">
        <v>1969</v>
      </c>
    </row>
    <row r="269" spans="1:9" s="555" customFormat="1" ht="19">
      <c r="A269" s="557">
        <v>17</v>
      </c>
      <c r="B269" s="558" t="s">
        <v>23</v>
      </c>
      <c r="C269" s="599"/>
      <c r="D269" s="617"/>
      <c r="E269" s="584"/>
      <c r="F269" s="590"/>
      <c r="G269" s="584"/>
      <c r="H269" s="584"/>
      <c r="I269" s="559" t="s">
        <v>1969</v>
      </c>
    </row>
    <row r="270" spans="1:9" s="555" customFormat="1" ht="19">
      <c r="A270" s="557">
        <v>18</v>
      </c>
      <c r="B270" s="597" t="s">
        <v>31</v>
      </c>
      <c r="C270" s="593">
        <v>13.682</v>
      </c>
      <c r="D270" s="617">
        <v>3.1520000000000001</v>
      </c>
      <c r="E270" s="292">
        <f t="shared" ref="E270" si="24">D270/C270</f>
        <v>0.23037567607074991</v>
      </c>
      <c r="F270" s="584">
        <v>2</v>
      </c>
      <c r="G270" s="584" t="s">
        <v>9</v>
      </c>
      <c r="H270" s="584"/>
      <c r="I270" s="584" t="s">
        <v>33</v>
      </c>
    </row>
    <row r="271" spans="1:9" s="582" customFormat="1" ht="36.75" customHeight="1">
      <c r="A271" s="732" t="s">
        <v>2326</v>
      </c>
      <c r="B271" s="732"/>
      <c r="C271" s="732"/>
      <c r="D271" s="732"/>
      <c r="E271" s="732"/>
      <c r="F271" s="732"/>
      <c r="G271" s="732"/>
      <c r="H271" s="625"/>
      <c r="I271" s="581"/>
    </row>
    <row r="272" spans="1:9" s="1" customFormat="1" ht="54" customHeight="1">
      <c r="A272" s="68" t="s">
        <v>68</v>
      </c>
      <c r="B272" s="68" t="s">
        <v>3</v>
      </c>
      <c r="C272" s="601" t="s">
        <v>118</v>
      </c>
      <c r="D272" s="615" t="s">
        <v>119</v>
      </c>
      <c r="E272" s="2" t="s">
        <v>120</v>
      </c>
      <c r="F272" s="2" t="s">
        <v>2</v>
      </c>
      <c r="G272" s="2" t="s">
        <v>121</v>
      </c>
      <c r="H272" s="2" t="s">
        <v>4</v>
      </c>
      <c r="I272" s="557" t="s">
        <v>122</v>
      </c>
    </row>
    <row r="273" spans="1:9" s="555" customFormat="1" ht="19">
      <c r="A273" s="557">
        <v>1</v>
      </c>
      <c r="B273" s="597" t="s">
        <v>31</v>
      </c>
      <c r="C273" s="599">
        <v>9.391</v>
      </c>
      <c r="D273" s="617">
        <v>2.9039999999999999</v>
      </c>
      <c r="E273" s="292">
        <f t="shared" ref="E273" si="25">D273/C273</f>
        <v>0.30923224363752527</v>
      </c>
      <c r="F273" s="584">
        <v>4</v>
      </c>
      <c r="G273" s="584" t="s">
        <v>9</v>
      </c>
      <c r="H273" s="593"/>
      <c r="I273" s="559"/>
    </row>
    <row r="274" spans="1:9" s="555" customFormat="1" ht="19">
      <c r="A274" s="557">
        <v>2</v>
      </c>
      <c r="B274" s="558" t="s">
        <v>1314</v>
      </c>
      <c r="C274" s="599"/>
      <c r="D274" s="617"/>
      <c r="E274" s="584"/>
      <c r="F274" s="590" t="s">
        <v>1970</v>
      </c>
      <c r="G274" s="584"/>
      <c r="H274" s="584"/>
      <c r="I274" s="559" t="s">
        <v>1971</v>
      </c>
    </row>
    <row r="275" spans="1:9" s="555" customFormat="1" ht="19">
      <c r="A275" s="557">
        <v>3</v>
      </c>
      <c r="B275" s="558" t="s">
        <v>1314</v>
      </c>
      <c r="C275" s="599"/>
      <c r="D275" s="617"/>
      <c r="E275" s="584"/>
      <c r="F275" s="590"/>
      <c r="G275" s="584"/>
      <c r="H275" s="584"/>
      <c r="I275" s="559" t="s">
        <v>1972</v>
      </c>
    </row>
    <row r="276" spans="1:9" s="555" customFormat="1" ht="19">
      <c r="A276" s="557">
        <v>4</v>
      </c>
      <c r="B276" s="558" t="s">
        <v>1314</v>
      </c>
      <c r="C276" s="599"/>
      <c r="D276" s="617"/>
      <c r="E276" s="584"/>
      <c r="F276" s="590"/>
      <c r="G276" s="584"/>
      <c r="H276" s="584"/>
      <c r="I276" s="559" t="s">
        <v>1972</v>
      </c>
    </row>
    <row r="277" spans="1:9" s="555" customFormat="1" ht="19">
      <c r="A277" s="557">
        <v>5</v>
      </c>
      <c r="B277" s="558" t="s">
        <v>113</v>
      </c>
      <c r="C277" s="599"/>
      <c r="D277" s="617"/>
      <c r="E277" s="584"/>
      <c r="F277" s="590"/>
      <c r="G277" s="584"/>
      <c r="H277" s="584"/>
      <c r="I277" s="559" t="s">
        <v>1973</v>
      </c>
    </row>
    <row r="278" spans="1:9" s="555" customFormat="1" ht="19">
      <c r="A278" s="557">
        <v>6</v>
      </c>
      <c r="B278" s="597" t="s">
        <v>31</v>
      </c>
      <c r="C278" s="599">
        <v>41.783000000000001</v>
      </c>
      <c r="D278" s="617">
        <v>10.782999999999999</v>
      </c>
      <c r="E278" s="292">
        <f t="shared" ref="E278" si="26">D278/C278</f>
        <v>0.25807146447119639</v>
      </c>
      <c r="F278" s="584">
        <v>12</v>
      </c>
      <c r="G278" s="584" t="s">
        <v>9</v>
      </c>
      <c r="H278" s="584"/>
      <c r="I278" s="584" t="s">
        <v>33</v>
      </c>
    </row>
    <row r="279" spans="1:9" s="555" customFormat="1" ht="16.5" customHeight="1">
      <c r="A279" s="557">
        <v>7</v>
      </c>
      <c r="B279" s="558" t="s">
        <v>1314</v>
      </c>
      <c r="C279" s="599"/>
      <c r="D279" s="617"/>
      <c r="E279" s="584"/>
      <c r="F279" s="590"/>
      <c r="G279" s="584"/>
      <c r="H279" s="584"/>
      <c r="I279" s="559" t="s">
        <v>1974</v>
      </c>
    </row>
    <row r="280" spans="1:9" s="555" customFormat="1" ht="16.5" customHeight="1">
      <c r="A280" s="557">
        <v>8</v>
      </c>
      <c r="B280" s="558" t="s">
        <v>1314</v>
      </c>
      <c r="C280" s="599"/>
      <c r="D280" s="617"/>
      <c r="E280" s="584"/>
      <c r="F280" s="590"/>
      <c r="G280" s="584"/>
      <c r="H280" s="584"/>
      <c r="I280" s="559" t="s">
        <v>1974</v>
      </c>
    </row>
    <row r="281" spans="1:9" s="555" customFormat="1" ht="19">
      <c r="A281" s="557">
        <v>9</v>
      </c>
      <c r="B281" s="597" t="s">
        <v>31</v>
      </c>
      <c r="C281" s="599">
        <v>12.629</v>
      </c>
      <c r="D281" s="617">
        <v>5.9240000000000004</v>
      </c>
      <c r="E281" s="292">
        <f t="shared" ref="E281:E282" si="27">D281/C281</f>
        <v>0.46907910365032868</v>
      </c>
      <c r="F281" s="584">
        <v>4</v>
      </c>
      <c r="G281" s="584" t="s">
        <v>9</v>
      </c>
      <c r="H281" s="584"/>
      <c r="I281" s="584" t="s">
        <v>33</v>
      </c>
    </row>
    <row r="282" spans="1:9" s="555" customFormat="1" ht="19">
      <c r="A282" s="557">
        <v>10</v>
      </c>
      <c r="B282" s="597" t="s">
        <v>31</v>
      </c>
      <c r="C282" s="599">
        <v>14.409000000000001</v>
      </c>
      <c r="D282" s="617">
        <v>3.339</v>
      </c>
      <c r="E282" s="292">
        <f t="shared" si="27"/>
        <v>0.23173016864459711</v>
      </c>
      <c r="F282" s="584">
        <v>6</v>
      </c>
      <c r="G282" s="584" t="s">
        <v>9</v>
      </c>
      <c r="H282" s="584"/>
      <c r="I282" s="584" t="s">
        <v>33</v>
      </c>
    </row>
    <row r="283" spans="1:9" s="555" customFormat="1" ht="38">
      <c r="A283" s="557">
        <v>11</v>
      </c>
      <c r="B283" s="558" t="s">
        <v>2037</v>
      </c>
      <c r="C283" s="599"/>
      <c r="D283" s="617"/>
      <c r="E283" s="584"/>
      <c r="F283" s="590"/>
      <c r="G283" s="584"/>
      <c r="H283" s="584"/>
      <c r="I283" s="559" t="s">
        <v>1975</v>
      </c>
    </row>
    <row r="284" spans="1:9" s="555" customFormat="1" ht="19">
      <c r="A284" s="557">
        <v>12</v>
      </c>
      <c r="B284" s="597" t="s">
        <v>31</v>
      </c>
      <c r="C284" s="599">
        <v>44.404000000000003</v>
      </c>
      <c r="D284" s="617">
        <v>14.141999999999999</v>
      </c>
      <c r="E284" s="292">
        <f t="shared" ref="E284:E289" si="28">D284/C284</f>
        <v>0.31848482118728039</v>
      </c>
      <c r="F284" s="584">
        <v>16</v>
      </c>
      <c r="G284" s="584" t="s">
        <v>9</v>
      </c>
      <c r="H284" s="584"/>
      <c r="I284" s="584" t="s">
        <v>33</v>
      </c>
    </row>
    <row r="285" spans="1:9" s="555" customFormat="1" ht="19">
      <c r="A285" s="557">
        <v>13</v>
      </c>
      <c r="B285" s="558" t="s">
        <v>124</v>
      </c>
      <c r="C285" s="599">
        <v>87.6</v>
      </c>
      <c r="D285" s="617"/>
      <c r="E285" s="584"/>
      <c r="F285" s="590"/>
      <c r="G285" s="584"/>
      <c r="H285" s="584"/>
      <c r="I285" s="559" t="s">
        <v>1973</v>
      </c>
    </row>
    <row r="286" spans="1:9" s="555" customFormat="1" ht="19">
      <c r="A286" s="557">
        <v>14</v>
      </c>
      <c r="B286" s="597" t="s">
        <v>31</v>
      </c>
      <c r="C286" s="599">
        <v>10.5</v>
      </c>
      <c r="D286" s="617">
        <v>3.1059999999999999</v>
      </c>
      <c r="E286" s="292">
        <f t="shared" si="28"/>
        <v>0.2958095238095238</v>
      </c>
      <c r="F286" s="584">
        <v>4</v>
      </c>
      <c r="G286" s="584" t="s">
        <v>9</v>
      </c>
      <c r="H286" s="584"/>
      <c r="I286" s="584" t="s">
        <v>33</v>
      </c>
    </row>
    <row r="287" spans="1:9" s="555" customFormat="1" ht="19">
      <c r="A287" s="557">
        <v>15</v>
      </c>
      <c r="B287" s="597" t="s">
        <v>31</v>
      </c>
      <c r="C287" s="599">
        <v>43.69</v>
      </c>
      <c r="D287" s="617">
        <v>14.090999999999999</v>
      </c>
      <c r="E287" s="292">
        <f t="shared" si="28"/>
        <v>0.32252231631952394</v>
      </c>
      <c r="F287" s="584">
        <v>14</v>
      </c>
      <c r="G287" s="584" t="s">
        <v>9</v>
      </c>
      <c r="H287" s="584"/>
      <c r="I287" s="584" t="s">
        <v>33</v>
      </c>
    </row>
    <row r="288" spans="1:9" s="555" customFormat="1" ht="19">
      <c r="A288" s="557">
        <v>16</v>
      </c>
      <c r="B288" s="597" t="s">
        <v>31</v>
      </c>
      <c r="C288" s="599">
        <v>46.473999999999997</v>
      </c>
      <c r="D288" s="617">
        <v>14.407</v>
      </c>
      <c r="E288" s="292">
        <f t="shared" si="28"/>
        <v>0.31000129104445501</v>
      </c>
      <c r="F288" s="584">
        <v>18</v>
      </c>
      <c r="G288" s="584" t="s">
        <v>9</v>
      </c>
      <c r="H288" s="593"/>
      <c r="I288" s="584" t="s">
        <v>33</v>
      </c>
    </row>
    <row r="289" spans="1:9" s="555" customFormat="1" ht="19">
      <c r="A289" s="557">
        <v>17</v>
      </c>
      <c r="B289" s="597" t="s">
        <v>31</v>
      </c>
      <c r="C289" s="599">
        <v>14.212999999999999</v>
      </c>
      <c r="D289" s="617">
        <v>3.5790000000000002</v>
      </c>
      <c r="E289" s="292">
        <f t="shared" si="28"/>
        <v>0.25181172166326604</v>
      </c>
      <c r="F289" s="584">
        <v>6</v>
      </c>
      <c r="G289" s="584" t="s">
        <v>9</v>
      </c>
      <c r="H289" s="584"/>
      <c r="I289" s="584" t="s">
        <v>33</v>
      </c>
    </row>
    <row r="290" spans="1:9" s="555" customFormat="1" ht="19">
      <c r="A290" s="557">
        <v>18</v>
      </c>
      <c r="B290" s="558" t="s">
        <v>1314</v>
      </c>
      <c r="C290" s="599"/>
      <c r="D290" s="617"/>
      <c r="E290" s="584"/>
      <c r="F290" s="590"/>
      <c r="G290" s="584"/>
      <c r="H290" s="584"/>
      <c r="I290" s="559" t="s">
        <v>1976</v>
      </c>
    </row>
    <row r="291" spans="1:9" s="582" customFormat="1" ht="36.75" customHeight="1">
      <c r="A291" s="733" t="s">
        <v>2327</v>
      </c>
      <c r="B291" s="733"/>
      <c r="C291" s="733"/>
      <c r="D291" s="733"/>
      <c r="E291" s="733"/>
      <c r="F291" s="733"/>
      <c r="G291" s="625"/>
      <c r="H291" s="625"/>
      <c r="I291" s="581"/>
    </row>
    <row r="292" spans="1:9" s="1" customFormat="1" ht="54" customHeight="1">
      <c r="A292" s="68" t="s">
        <v>68</v>
      </c>
      <c r="B292" s="68" t="s">
        <v>3</v>
      </c>
      <c r="C292" s="601" t="s">
        <v>118</v>
      </c>
      <c r="D292" s="615" t="s">
        <v>119</v>
      </c>
      <c r="E292" s="2" t="s">
        <v>120</v>
      </c>
      <c r="F292" s="2" t="s">
        <v>2</v>
      </c>
      <c r="G292" s="2" t="s">
        <v>121</v>
      </c>
      <c r="H292" s="2" t="s">
        <v>4</v>
      </c>
      <c r="I292" s="626" t="s">
        <v>122</v>
      </c>
    </row>
    <row r="293" spans="1:9" s="555" customFormat="1" ht="19">
      <c r="A293" s="562">
        <v>1</v>
      </c>
      <c r="B293" s="563" t="s">
        <v>23</v>
      </c>
      <c r="C293" s="605"/>
      <c r="D293" s="619"/>
      <c r="E293" s="586"/>
      <c r="F293" s="586"/>
      <c r="G293" s="586"/>
      <c r="H293" s="586"/>
      <c r="I293" s="564" t="s">
        <v>2039</v>
      </c>
    </row>
    <row r="294" spans="1:9" s="555" customFormat="1" ht="19">
      <c r="A294" s="557">
        <v>2</v>
      </c>
      <c r="B294" s="558" t="s">
        <v>23</v>
      </c>
      <c r="C294" s="599"/>
      <c r="D294" s="617"/>
      <c r="E294" s="584"/>
      <c r="F294" s="584"/>
      <c r="G294" s="584"/>
      <c r="H294" s="584"/>
      <c r="I294" s="564" t="s">
        <v>2039</v>
      </c>
    </row>
    <row r="295" spans="1:9" s="555" customFormat="1" ht="19">
      <c r="A295" s="557">
        <v>3</v>
      </c>
      <c r="B295" s="597" t="s">
        <v>31</v>
      </c>
      <c r="C295" s="599">
        <v>5.056</v>
      </c>
      <c r="D295" s="617">
        <v>1.2709999999999999</v>
      </c>
      <c r="E295" s="292">
        <f t="shared" ref="E295:E301" si="29">D295/C295</f>
        <v>0.25138449367088606</v>
      </c>
      <c r="F295" s="584">
        <v>2</v>
      </c>
      <c r="G295" s="584" t="s">
        <v>9</v>
      </c>
      <c r="H295" s="593"/>
      <c r="I295" s="584" t="s">
        <v>33</v>
      </c>
    </row>
    <row r="296" spans="1:9" s="555" customFormat="1" ht="19">
      <c r="A296" s="557">
        <v>4</v>
      </c>
      <c r="B296" s="597" t="s">
        <v>31</v>
      </c>
      <c r="C296" s="599">
        <v>13.552</v>
      </c>
      <c r="D296" s="617">
        <v>1.77</v>
      </c>
      <c r="E296" s="292">
        <f t="shared" si="29"/>
        <v>0.13060802833530108</v>
      </c>
      <c r="F296" s="584">
        <v>6</v>
      </c>
      <c r="G296" s="584" t="s">
        <v>9</v>
      </c>
      <c r="H296" s="593"/>
      <c r="I296" s="584" t="s">
        <v>33</v>
      </c>
    </row>
    <row r="297" spans="1:9" s="555" customFormat="1" ht="19">
      <c r="A297" s="557">
        <v>5</v>
      </c>
      <c r="B297" s="597" t="s">
        <v>31</v>
      </c>
      <c r="C297" s="599">
        <v>13.552</v>
      </c>
      <c r="D297" s="617">
        <v>1.77</v>
      </c>
      <c r="E297" s="292">
        <f t="shared" si="29"/>
        <v>0.13060802833530108</v>
      </c>
      <c r="F297" s="584">
        <v>6</v>
      </c>
      <c r="G297" s="584" t="s">
        <v>9</v>
      </c>
      <c r="H297" s="593"/>
      <c r="I297" s="584" t="s">
        <v>33</v>
      </c>
    </row>
    <row r="298" spans="1:9" s="555" customFormat="1" ht="19">
      <c r="A298" s="557">
        <v>6</v>
      </c>
      <c r="B298" s="597" t="s">
        <v>31</v>
      </c>
      <c r="C298" s="599">
        <v>38.26</v>
      </c>
      <c r="D298" s="617">
        <v>4.6230000000000002</v>
      </c>
      <c r="E298" s="292">
        <f t="shared" si="29"/>
        <v>0.1208311552535285</v>
      </c>
      <c r="F298" s="584">
        <v>12</v>
      </c>
      <c r="G298" s="584" t="s">
        <v>9</v>
      </c>
      <c r="H298" s="593"/>
      <c r="I298" s="584" t="s">
        <v>33</v>
      </c>
    </row>
    <row r="299" spans="1:9" s="555" customFormat="1" ht="19">
      <c r="A299" s="557">
        <v>7</v>
      </c>
      <c r="B299" s="597" t="s">
        <v>31</v>
      </c>
      <c r="C299" s="599">
        <v>25.49</v>
      </c>
      <c r="D299" s="617">
        <v>10.459</v>
      </c>
      <c r="E299" s="292">
        <f t="shared" si="29"/>
        <v>0.41031777167516675</v>
      </c>
      <c r="F299" s="584">
        <v>8</v>
      </c>
      <c r="G299" s="584" t="s">
        <v>9</v>
      </c>
      <c r="H299" s="593"/>
      <c r="I299" s="584" t="s">
        <v>33</v>
      </c>
    </row>
    <row r="300" spans="1:9" s="555" customFormat="1" ht="19">
      <c r="A300" s="557">
        <v>8</v>
      </c>
      <c r="B300" s="597" t="s">
        <v>31</v>
      </c>
      <c r="C300" s="593">
        <v>26.29</v>
      </c>
      <c r="D300" s="617">
        <v>9.8109999999999999</v>
      </c>
      <c r="E300" s="292">
        <f t="shared" si="29"/>
        <v>0.37318372004564476</v>
      </c>
      <c r="F300" s="584">
        <v>8</v>
      </c>
      <c r="G300" s="584" t="s">
        <v>9</v>
      </c>
      <c r="H300" s="593"/>
      <c r="I300" s="584" t="s">
        <v>33</v>
      </c>
    </row>
    <row r="301" spans="1:9" s="555" customFormat="1" ht="19">
      <c r="A301" s="557">
        <v>9</v>
      </c>
      <c r="B301" s="597" t="s">
        <v>31</v>
      </c>
      <c r="C301" s="593">
        <v>31.54</v>
      </c>
      <c r="D301" s="617">
        <v>10.367000000000001</v>
      </c>
      <c r="E301" s="292">
        <f t="shared" si="29"/>
        <v>0.32869372225745092</v>
      </c>
      <c r="F301" s="584">
        <v>10</v>
      </c>
      <c r="G301" s="584" t="s">
        <v>9</v>
      </c>
      <c r="H301" s="593"/>
      <c r="I301" s="584" t="s">
        <v>33</v>
      </c>
    </row>
    <row r="302" spans="1:9" s="555" customFormat="1" ht="19">
      <c r="A302" s="557">
        <v>10</v>
      </c>
      <c r="B302" s="558" t="s">
        <v>124</v>
      </c>
      <c r="C302" s="599"/>
      <c r="D302" s="617"/>
      <c r="E302" s="584"/>
      <c r="F302" s="584"/>
      <c r="G302" s="584"/>
      <c r="H302" s="584"/>
      <c r="I302" s="559" t="s">
        <v>1977</v>
      </c>
    </row>
    <row r="303" spans="1:9" s="555" customFormat="1" ht="19">
      <c r="A303" s="557">
        <v>11</v>
      </c>
      <c r="B303" s="558" t="s">
        <v>843</v>
      </c>
      <c r="C303" s="599"/>
      <c r="D303" s="617"/>
      <c r="E303" s="584"/>
      <c r="F303" s="584"/>
      <c r="G303" s="584"/>
      <c r="H303" s="584"/>
      <c r="I303" s="559" t="s">
        <v>1978</v>
      </c>
    </row>
    <row r="304" spans="1:9" s="555" customFormat="1" ht="19">
      <c r="A304" s="557">
        <v>12</v>
      </c>
      <c r="B304" s="597" t="s">
        <v>31</v>
      </c>
      <c r="C304" s="599">
        <v>0.89600000000000002</v>
      </c>
      <c r="D304" s="617">
        <v>13.26</v>
      </c>
      <c r="E304" s="292">
        <f t="shared" ref="E304" si="30">D304/C304</f>
        <v>14.799107142857142</v>
      </c>
      <c r="F304" s="584">
        <v>1</v>
      </c>
      <c r="G304" s="584" t="s">
        <v>9</v>
      </c>
      <c r="H304" s="584"/>
      <c r="I304" s="584" t="s">
        <v>33</v>
      </c>
    </row>
    <row r="305" spans="1:9" s="555" customFormat="1" ht="19">
      <c r="A305" s="557">
        <v>13</v>
      </c>
      <c r="B305" s="558" t="s">
        <v>124</v>
      </c>
      <c r="C305" s="599"/>
      <c r="D305" s="617"/>
      <c r="E305" s="584"/>
      <c r="F305" s="584"/>
      <c r="G305" s="584"/>
      <c r="H305" s="584"/>
      <c r="I305" s="559" t="s">
        <v>1977</v>
      </c>
    </row>
    <row r="306" spans="1:9" s="555" customFormat="1" ht="19">
      <c r="A306" s="557">
        <v>14</v>
      </c>
      <c r="B306" s="558" t="s">
        <v>62</v>
      </c>
      <c r="C306" s="599"/>
      <c r="D306" s="617"/>
      <c r="E306" s="584"/>
      <c r="F306" s="584"/>
      <c r="G306" s="584"/>
      <c r="H306" s="584"/>
      <c r="I306" s="559" t="s">
        <v>2038</v>
      </c>
    </row>
    <row r="307" spans="1:9" s="555" customFormat="1" ht="19">
      <c r="A307" s="557">
        <v>15</v>
      </c>
      <c r="B307" s="558"/>
      <c r="C307" s="599">
        <v>38.26</v>
      </c>
      <c r="D307" s="617">
        <v>4.6230000000000002</v>
      </c>
      <c r="E307" s="292">
        <f t="shared" ref="E307:E308" si="31">D307/C307</f>
        <v>0.1208311552535285</v>
      </c>
      <c r="F307" s="584">
        <v>12</v>
      </c>
      <c r="G307" s="584" t="s">
        <v>9</v>
      </c>
      <c r="H307" s="593"/>
      <c r="I307" s="584" t="s">
        <v>33</v>
      </c>
    </row>
    <row r="308" spans="1:9" s="555" customFormat="1" ht="19">
      <c r="A308" s="557">
        <v>16</v>
      </c>
      <c r="B308" s="558"/>
      <c r="C308" s="599">
        <v>38.26</v>
      </c>
      <c r="D308" s="617">
        <v>4.6230000000000002</v>
      </c>
      <c r="E308" s="292">
        <f t="shared" si="31"/>
        <v>0.1208311552535285</v>
      </c>
      <c r="F308" s="584">
        <v>12</v>
      </c>
      <c r="G308" s="584" t="s">
        <v>9</v>
      </c>
      <c r="H308" s="593"/>
      <c r="I308" s="584" t="s">
        <v>33</v>
      </c>
    </row>
    <row r="309" spans="1:9" s="555" customFormat="1" ht="19">
      <c r="A309" s="557">
        <v>17</v>
      </c>
      <c r="B309" s="558" t="s">
        <v>62</v>
      </c>
      <c r="C309" s="599"/>
      <c r="D309" s="617"/>
      <c r="E309" s="584"/>
      <c r="F309" s="584"/>
      <c r="G309" s="584"/>
      <c r="H309" s="584"/>
      <c r="I309" s="559" t="s">
        <v>2038</v>
      </c>
    </row>
    <row r="310" spans="1:9" s="555" customFormat="1" ht="19">
      <c r="A310" s="557">
        <v>18</v>
      </c>
      <c r="B310" s="597" t="s">
        <v>31</v>
      </c>
      <c r="C310" s="599">
        <v>5.1100000000000003</v>
      </c>
      <c r="D310" s="617">
        <v>1.56</v>
      </c>
      <c r="E310" s="292">
        <f t="shared" ref="E310" si="32">D310/C310</f>
        <v>0.30528375733855184</v>
      </c>
      <c r="F310" s="584">
        <v>2</v>
      </c>
      <c r="G310" s="584" t="s">
        <v>9</v>
      </c>
      <c r="H310" s="593"/>
      <c r="I310" s="584" t="s">
        <v>33</v>
      </c>
    </row>
    <row r="311" spans="1:9" s="582" customFormat="1" ht="36.75" customHeight="1">
      <c r="A311" s="733" t="s">
        <v>2328</v>
      </c>
      <c r="B311" s="733"/>
      <c r="C311" s="733"/>
      <c r="D311" s="733"/>
      <c r="E311" s="733"/>
      <c r="F311" s="733"/>
      <c r="G311" s="625"/>
      <c r="H311" s="625"/>
      <c r="I311" s="581"/>
    </row>
    <row r="312" spans="1:9" s="1" customFormat="1" ht="54" customHeight="1">
      <c r="A312" s="68" t="s">
        <v>68</v>
      </c>
      <c r="B312" s="68" t="s">
        <v>3</v>
      </c>
      <c r="C312" s="601" t="s">
        <v>118</v>
      </c>
      <c r="D312" s="615" t="s">
        <v>119</v>
      </c>
      <c r="E312" s="2" t="s">
        <v>120</v>
      </c>
      <c r="F312" s="2" t="s">
        <v>2</v>
      </c>
      <c r="G312" s="2" t="s">
        <v>121</v>
      </c>
      <c r="H312" s="2" t="s">
        <v>4</v>
      </c>
      <c r="I312" s="626" t="s">
        <v>122</v>
      </c>
    </row>
    <row r="313" spans="1:9" s="555" customFormat="1" ht="19">
      <c r="A313" s="557">
        <v>1</v>
      </c>
      <c r="B313" s="597" t="s">
        <v>31</v>
      </c>
      <c r="C313" s="681">
        <v>1.1120000000000001</v>
      </c>
      <c r="D313" s="681">
        <v>0.254</v>
      </c>
      <c r="E313" s="194">
        <f t="shared" ref="E313:E315" si="33">D313/C313</f>
        <v>0.22841726618705036</v>
      </c>
      <c r="F313" s="584">
        <v>1</v>
      </c>
      <c r="G313" s="584" t="s">
        <v>9</v>
      </c>
      <c r="H313" s="593"/>
      <c r="I313" s="584" t="s">
        <v>33</v>
      </c>
    </row>
    <row r="314" spans="1:9" s="555" customFormat="1" ht="19">
      <c r="A314" s="557">
        <v>2</v>
      </c>
      <c r="B314" s="597" t="s">
        <v>31</v>
      </c>
      <c r="C314" s="681">
        <v>1.1120000000000001</v>
      </c>
      <c r="D314" s="681">
        <v>0.254</v>
      </c>
      <c r="E314" s="194">
        <f t="shared" si="33"/>
        <v>0.22841726618705036</v>
      </c>
      <c r="F314" s="584">
        <v>1</v>
      </c>
      <c r="G314" s="584" t="s">
        <v>9</v>
      </c>
      <c r="H314" s="593"/>
      <c r="I314" s="584" t="s">
        <v>33</v>
      </c>
    </row>
    <row r="315" spans="1:9" s="555" customFormat="1" ht="19">
      <c r="A315" s="557">
        <v>3</v>
      </c>
      <c r="B315" s="597" t="s">
        <v>31</v>
      </c>
      <c r="C315" s="681">
        <v>1.1120000000000001</v>
      </c>
      <c r="D315" s="681">
        <v>0.254</v>
      </c>
      <c r="E315" s="194">
        <f t="shared" si="33"/>
        <v>0.22841726618705036</v>
      </c>
      <c r="F315" s="584">
        <v>1</v>
      </c>
      <c r="G315" s="584" t="s">
        <v>9</v>
      </c>
      <c r="H315" s="593"/>
      <c r="I315" s="584" t="s">
        <v>33</v>
      </c>
    </row>
    <row r="316" spans="1:9" s="555" customFormat="1" ht="19">
      <c r="A316" s="557">
        <v>4</v>
      </c>
      <c r="B316" s="558" t="s">
        <v>1979</v>
      </c>
      <c r="C316" s="681"/>
      <c r="D316" s="593"/>
      <c r="E316" s="584"/>
      <c r="F316" s="590"/>
      <c r="G316" s="584"/>
      <c r="H316" s="584"/>
      <c r="I316" s="559" t="s">
        <v>1980</v>
      </c>
    </row>
    <row r="317" spans="1:9" s="555" customFormat="1" ht="19">
      <c r="A317" s="557">
        <v>5</v>
      </c>
      <c r="B317" s="597" t="s">
        <v>31</v>
      </c>
      <c r="C317" s="681">
        <v>1.1120000000000001</v>
      </c>
      <c r="D317" s="681">
        <v>0.254</v>
      </c>
      <c r="E317" s="194">
        <f t="shared" ref="E317:E319" si="34">D317/C317</f>
        <v>0.22841726618705036</v>
      </c>
      <c r="F317" s="584">
        <v>1</v>
      </c>
      <c r="G317" s="584" t="s">
        <v>9</v>
      </c>
      <c r="H317" s="593"/>
      <c r="I317" s="584" t="s">
        <v>33</v>
      </c>
    </row>
    <row r="318" spans="1:9" s="555" customFormat="1" ht="19">
      <c r="A318" s="557">
        <v>6</v>
      </c>
      <c r="B318" s="597" t="s">
        <v>31</v>
      </c>
      <c r="C318" s="681">
        <v>1.1120000000000001</v>
      </c>
      <c r="D318" s="681">
        <v>0.254</v>
      </c>
      <c r="E318" s="194">
        <f t="shared" si="34"/>
        <v>0.22841726618705036</v>
      </c>
      <c r="F318" s="584">
        <v>1</v>
      </c>
      <c r="G318" s="584" t="s">
        <v>9</v>
      </c>
      <c r="H318" s="593"/>
      <c r="I318" s="584" t="s">
        <v>33</v>
      </c>
    </row>
    <row r="319" spans="1:9" s="555" customFormat="1" ht="19">
      <c r="A319" s="557">
        <v>7</v>
      </c>
      <c r="B319" s="558"/>
      <c r="C319" s="681">
        <v>4.0940000000000003</v>
      </c>
      <c r="D319" s="681">
        <v>0.17</v>
      </c>
      <c r="E319" s="194">
        <f t="shared" si="34"/>
        <v>4.1524181729360038E-2</v>
      </c>
      <c r="F319" s="584">
        <v>2</v>
      </c>
      <c r="G319" s="584" t="s">
        <v>9</v>
      </c>
      <c r="H319" s="593"/>
      <c r="I319" s="584" t="s">
        <v>33</v>
      </c>
    </row>
    <row r="320" spans="1:9" s="555" customFormat="1" ht="19">
      <c r="A320" s="557">
        <v>8</v>
      </c>
      <c r="B320" s="558" t="s">
        <v>62</v>
      </c>
      <c r="C320" s="681">
        <v>63.454000000000001</v>
      </c>
      <c r="D320" s="593"/>
      <c r="E320" s="584"/>
      <c r="F320" s="584"/>
      <c r="G320" s="584"/>
      <c r="H320" s="584"/>
      <c r="I320" s="559" t="s">
        <v>1981</v>
      </c>
    </row>
    <row r="321" spans="1:9" s="555" customFormat="1" ht="19">
      <c r="A321" s="557">
        <v>9</v>
      </c>
      <c r="B321" s="558" t="s">
        <v>62</v>
      </c>
      <c r="C321" s="681">
        <v>63.454000000000001</v>
      </c>
      <c r="D321" s="593"/>
      <c r="E321" s="584"/>
      <c r="F321" s="584"/>
      <c r="G321" s="584"/>
      <c r="H321" s="584"/>
      <c r="I321" s="559" t="s">
        <v>1981</v>
      </c>
    </row>
    <row r="322" spans="1:9" s="555" customFormat="1" ht="19">
      <c r="A322" s="557">
        <v>10</v>
      </c>
      <c r="B322" s="558" t="s">
        <v>124</v>
      </c>
      <c r="C322" s="681">
        <v>87.542000000000002</v>
      </c>
      <c r="D322" s="593"/>
      <c r="E322" s="584"/>
      <c r="F322" s="584"/>
      <c r="G322" s="584"/>
      <c r="H322" s="584"/>
      <c r="I322" s="559" t="s">
        <v>1977</v>
      </c>
    </row>
    <row r="323" spans="1:9" s="555" customFormat="1" ht="19">
      <c r="A323" s="557">
        <v>11</v>
      </c>
      <c r="B323" s="558" t="s">
        <v>124</v>
      </c>
      <c r="C323" s="681">
        <v>87.542000000000002</v>
      </c>
      <c r="D323" s="593"/>
      <c r="E323" s="584"/>
      <c r="F323" s="584"/>
      <c r="G323" s="584"/>
      <c r="H323" s="584"/>
      <c r="I323" s="559" t="s">
        <v>1977</v>
      </c>
    </row>
    <row r="324" spans="1:9" s="555" customFormat="1" ht="19">
      <c r="A324" s="557">
        <v>12</v>
      </c>
      <c r="B324" s="597" t="s">
        <v>31</v>
      </c>
      <c r="C324" s="681">
        <v>49.34</v>
      </c>
      <c r="D324" s="681">
        <v>18.542000000000002</v>
      </c>
      <c r="E324" s="194">
        <f t="shared" ref="E324:E330" si="35">D324/C324</f>
        <v>0.37580056749087964</v>
      </c>
      <c r="F324" s="584">
        <v>18</v>
      </c>
      <c r="G324" s="584" t="s">
        <v>9</v>
      </c>
      <c r="H324" s="593"/>
      <c r="I324" s="584" t="s">
        <v>33</v>
      </c>
    </row>
    <row r="325" spans="1:9" s="555" customFormat="1" ht="19">
      <c r="A325" s="557">
        <v>13</v>
      </c>
      <c r="B325" s="597" t="s">
        <v>31</v>
      </c>
      <c r="C325" s="681">
        <v>49.34</v>
      </c>
      <c r="D325" s="681">
        <v>18.542000000000002</v>
      </c>
      <c r="E325" s="194">
        <f t="shared" si="35"/>
        <v>0.37580056749087964</v>
      </c>
      <c r="F325" s="584">
        <v>18</v>
      </c>
      <c r="G325" s="584" t="s">
        <v>9</v>
      </c>
      <c r="H325" s="593"/>
      <c r="I325" s="584" t="s">
        <v>33</v>
      </c>
    </row>
    <row r="326" spans="1:9" s="555" customFormat="1" ht="19">
      <c r="A326" s="557">
        <v>14</v>
      </c>
      <c r="B326" s="597" t="s">
        <v>31</v>
      </c>
      <c r="C326" s="681">
        <v>49.34</v>
      </c>
      <c r="D326" s="681">
        <v>18.542000000000002</v>
      </c>
      <c r="E326" s="194">
        <f t="shared" si="35"/>
        <v>0.37580056749087964</v>
      </c>
      <c r="F326" s="584">
        <v>18</v>
      </c>
      <c r="G326" s="584" t="s">
        <v>9</v>
      </c>
      <c r="H326" s="593"/>
      <c r="I326" s="584" t="s">
        <v>33</v>
      </c>
    </row>
    <row r="327" spans="1:9" s="555" customFormat="1" ht="19">
      <c r="A327" s="557">
        <v>15</v>
      </c>
      <c r="B327" s="597" t="s">
        <v>31</v>
      </c>
      <c r="C327" s="681">
        <v>49.34</v>
      </c>
      <c r="D327" s="681">
        <v>18.542000000000002</v>
      </c>
      <c r="E327" s="194">
        <f t="shared" si="35"/>
        <v>0.37580056749087964</v>
      </c>
      <c r="F327" s="584">
        <v>18</v>
      </c>
      <c r="G327" s="584" t="s">
        <v>9</v>
      </c>
      <c r="H327" s="593"/>
      <c r="I327" s="584" t="s">
        <v>33</v>
      </c>
    </row>
    <row r="328" spans="1:9" s="555" customFormat="1" ht="19">
      <c r="A328" s="557">
        <v>16</v>
      </c>
      <c r="B328" s="597" t="s">
        <v>31</v>
      </c>
      <c r="C328" s="681">
        <v>6.6459999999999999</v>
      </c>
      <c r="D328" s="681">
        <v>1.5620000000000001</v>
      </c>
      <c r="E328" s="194">
        <f t="shared" si="35"/>
        <v>0.23502858862473669</v>
      </c>
      <c r="F328" s="584">
        <v>2</v>
      </c>
      <c r="G328" s="584" t="s">
        <v>9</v>
      </c>
      <c r="H328" s="593"/>
      <c r="I328" s="584" t="s">
        <v>33</v>
      </c>
    </row>
    <row r="329" spans="1:9" s="555" customFormat="1" ht="19">
      <c r="A329" s="557">
        <v>17</v>
      </c>
      <c r="B329" s="597" t="s">
        <v>31</v>
      </c>
      <c r="C329" s="681">
        <v>49.34</v>
      </c>
      <c r="D329" s="681">
        <v>18.542000000000002</v>
      </c>
      <c r="E329" s="194">
        <f t="shared" si="35"/>
        <v>0.37580056749087964</v>
      </c>
      <c r="F329" s="584">
        <v>18</v>
      </c>
      <c r="G329" s="584" t="s">
        <v>9</v>
      </c>
      <c r="H329" s="593"/>
      <c r="I329" s="584" t="s">
        <v>33</v>
      </c>
    </row>
    <row r="330" spans="1:9" s="555" customFormat="1" ht="19">
      <c r="A330" s="557">
        <v>18</v>
      </c>
      <c r="B330" s="597" t="s">
        <v>31</v>
      </c>
      <c r="C330" s="681">
        <v>5.1100000000000003</v>
      </c>
      <c r="D330" s="681">
        <v>1.56</v>
      </c>
      <c r="E330" s="194">
        <f t="shared" si="35"/>
        <v>0.30528375733855184</v>
      </c>
      <c r="F330" s="584">
        <v>2</v>
      </c>
      <c r="G330" s="584" t="s">
        <v>9</v>
      </c>
      <c r="H330" s="593"/>
      <c r="I330" s="584" t="s">
        <v>33</v>
      </c>
    </row>
    <row r="331" spans="1:9" s="555" customFormat="1">
      <c r="B331" s="554"/>
      <c r="C331" s="606"/>
      <c r="D331" s="620"/>
      <c r="E331" s="580"/>
      <c r="F331" s="580"/>
      <c r="G331" s="580"/>
      <c r="H331" s="580"/>
      <c r="I331" s="554"/>
    </row>
  </sheetData>
  <mergeCells count="8">
    <mergeCell ref="A271:G271"/>
    <mergeCell ref="A311:F311"/>
    <mergeCell ref="A291:F291"/>
    <mergeCell ref="B1:I1"/>
    <mergeCell ref="B2:I2"/>
    <mergeCell ref="A211:F211"/>
    <mergeCell ref="A231:F231"/>
    <mergeCell ref="A251:G25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0"/>
  <sheetViews>
    <sheetView topLeftCell="A79" zoomScale="98" zoomScaleNormal="98" workbookViewId="0">
      <selection activeCell="M93" sqref="M93"/>
    </sheetView>
  </sheetViews>
  <sheetFormatPr defaultColWidth="9" defaultRowHeight="18" customHeight="1"/>
  <cols>
    <col min="1" max="1" width="9" style="502"/>
    <col min="2" max="2" width="18" style="502" customWidth="1"/>
    <col min="3" max="4" width="13.453125" style="519" customWidth="1"/>
    <col min="5" max="5" width="13.26953125" style="631" customWidth="1"/>
    <col min="6" max="6" width="13.453125" style="519" customWidth="1"/>
    <col min="7" max="7" width="16.26953125" style="519" customWidth="1"/>
    <col min="8" max="8" width="11.81640625" style="519" customWidth="1"/>
    <col min="9" max="9" width="27.54296875" style="502" customWidth="1"/>
    <col min="10" max="16384" width="9" style="502"/>
  </cols>
  <sheetData>
    <row r="1" spans="1:9" s="514" customFormat="1" ht="18" customHeight="1">
      <c r="A1" s="717" t="s">
        <v>11</v>
      </c>
      <c r="B1" s="717"/>
      <c r="C1" s="717"/>
      <c r="D1" s="717"/>
      <c r="E1" s="717"/>
      <c r="F1" s="717"/>
      <c r="G1" s="717"/>
      <c r="H1" s="717"/>
      <c r="I1" s="717"/>
    </row>
    <row r="2" spans="1:9" s="514" customFormat="1" ht="18" customHeight="1">
      <c r="A2" s="717" t="s">
        <v>2059</v>
      </c>
      <c r="B2" s="717"/>
      <c r="C2" s="717"/>
      <c r="D2" s="717"/>
      <c r="E2" s="717"/>
      <c r="F2" s="717"/>
      <c r="G2" s="717"/>
      <c r="H2" s="717"/>
      <c r="I2" s="717"/>
    </row>
    <row r="3" spans="1:9" ht="54" customHeight="1">
      <c r="A3" s="734" t="s">
        <v>2058</v>
      </c>
      <c r="B3" s="734"/>
      <c r="C3" s="734"/>
      <c r="D3" s="734"/>
      <c r="E3" s="734"/>
      <c r="F3" s="734"/>
      <c r="G3" s="734"/>
      <c r="H3" s="734"/>
      <c r="I3" s="630"/>
    </row>
    <row r="4" spans="1:9" s="514" customFormat="1" ht="48.75" customHeight="1">
      <c r="A4" s="487" t="s">
        <v>68</v>
      </c>
      <c r="B4" s="632" t="s">
        <v>3</v>
      </c>
      <c r="C4" s="638" t="s">
        <v>118</v>
      </c>
      <c r="D4" s="632" t="s">
        <v>2040</v>
      </c>
      <c r="E4" s="640" t="s">
        <v>120</v>
      </c>
      <c r="F4" s="487" t="s">
        <v>2</v>
      </c>
      <c r="G4" s="487" t="s">
        <v>121</v>
      </c>
      <c r="H4" s="487" t="s">
        <v>4</v>
      </c>
      <c r="I4" s="632" t="s">
        <v>122</v>
      </c>
    </row>
    <row r="5" spans="1:9" ht="18" customHeight="1">
      <c r="A5" s="633">
        <v>1</v>
      </c>
      <c r="B5" s="633" t="s">
        <v>31</v>
      </c>
      <c r="C5" s="634">
        <v>7.4160000000000004</v>
      </c>
      <c r="D5" s="634">
        <v>2.33</v>
      </c>
      <c r="E5" s="641">
        <f t="shared" ref="E5:E8" si="0">D5/C5</f>
        <v>0.31418554476806904</v>
      </c>
      <c r="F5" s="633">
        <v>20</v>
      </c>
      <c r="G5" s="633" t="s">
        <v>9</v>
      </c>
      <c r="H5" s="633">
        <v>30.23</v>
      </c>
      <c r="I5" s="633" t="s">
        <v>33</v>
      </c>
    </row>
    <row r="6" spans="1:9" ht="18" customHeight="1">
      <c r="A6" s="633">
        <v>2</v>
      </c>
      <c r="B6" s="633" t="s">
        <v>31</v>
      </c>
      <c r="C6" s="634">
        <v>7.4160000000000004</v>
      </c>
      <c r="D6" s="634">
        <v>2.08</v>
      </c>
      <c r="E6" s="641">
        <f t="shared" si="0"/>
        <v>0.28047464940668826</v>
      </c>
      <c r="F6" s="633">
        <v>20</v>
      </c>
      <c r="G6" s="633" t="s">
        <v>9</v>
      </c>
      <c r="H6" s="633">
        <v>30.22</v>
      </c>
      <c r="I6" s="633" t="s">
        <v>33</v>
      </c>
    </row>
    <row r="7" spans="1:9" ht="18" customHeight="1">
      <c r="A7" s="633">
        <v>3</v>
      </c>
      <c r="B7" s="633" t="s">
        <v>31</v>
      </c>
      <c r="C7" s="634">
        <v>7.4160000000000004</v>
      </c>
      <c r="D7" s="634">
        <v>2.31</v>
      </c>
      <c r="E7" s="641">
        <f t="shared" si="0"/>
        <v>0.31148867313915857</v>
      </c>
      <c r="F7" s="633">
        <v>20</v>
      </c>
      <c r="G7" s="633" t="s">
        <v>9</v>
      </c>
      <c r="H7" s="633">
        <v>30.25</v>
      </c>
      <c r="I7" s="633" t="s">
        <v>33</v>
      </c>
    </row>
    <row r="8" spans="1:9" ht="18" customHeight="1">
      <c r="A8" s="633">
        <v>4</v>
      </c>
      <c r="B8" s="633" t="s">
        <v>31</v>
      </c>
      <c r="C8" s="634">
        <v>7.4160000000000004</v>
      </c>
      <c r="D8" s="634">
        <v>2.33</v>
      </c>
      <c r="E8" s="641">
        <f t="shared" si="0"/>
        <v>0.31418554476806904</v>
      </c>
      <c r="F8" s="633">
        <v>20</v>
      </c>
      <c r="G8" s="633" t="s">
        <v>9</v>
      </c>
      <c r="H8" s="633">
        <v>30.23</v>
      </c>
      <c r="I8" s="633" t="s">
        <v>33</v>
      </c>
    </row>
    <row r="9" spans="1:9" ht="18" customHeight="1">
      <c r="A9" s="633">
        <v>5</v>
      </c>
      <c r="B9" s="635" t="s">
        <v>23</v>
      </c>
      <c r="C9" s="633"/>
      <c r="D9" s="633"/>
      <c r="E9" s="633"/>
      <c r="F9" s="633">
        <v>20</v>
      </c>
      <c r="G9" s="633"/>
      <c r="H9" s="633"/>
      <c r="I9" s="635" t="s">
        <v>2055</v>
      </c>
    </row>
    <row r="10" spans="1:9" ht="18" customHeight="1">
      <c r="A10" s="633">
        <v>6</v>
      </c>
      <c r="B10" s="635" t="s">
        <v>23</v>
      </c>
      <c r="C10" s="633"/>
      <c r="D10" s="633"/>
      <c r="E10" s="633"/>
      <c r="F10" s="633">
        <v>20</v>
      </c>
      <c r="G10" s="633"/>
      <c r="H10" s="633"/>
      <c r="I10" s="635" t="s">
        <v>2055</v>
      </c>
    </row>
    <row r="11" spans="1:9" ht="18" customHeight="1">
      <c r="A11" s="633">
        <v>7</v>
      </c>
      <c r="B11" s="635" t="s">
        <v>23</v>
      </c>
      <c r="C11" s="633"/>
      <c r="D11" s="633"/>
      <c r="E11" s="633"/>
      <c r="F11" s="633">
        <v>20</v>
      </c>
      <c r="G11" s="633"/>
      <c r="H11" s="633"/>
      <c r="I11" s="635" t="s">
        <v>2056</v>
      </c>
    </row>
    <row r="12" spans="1:9" ht="18" customHeight="1">
      <c r="A12" s="633">
        <v>8</v>
      </c>
      <c r="B12" s="635" t="s">
        <v>23</v>
      </c>
      <c r="C12" s="633"/>
      <c r="D12" s="633"/>
      <c r="E12" s="633"/>
      <c r="F12" s="633">
        <v>20</v>
      </c>
      <c r="G12" s="633"/>
      <c r="H12" s="633"/>
      <c r="I12" s="635" t="s">
        <v>2056</v>
      </c>
    </row>
    <row r="13" spans="1:9" ht="18" customHeight="1">
      <c r="A13" s="633">
        <v>9</v>
      </c>
      <c r="B13" s="635" t="s">
        <v>23</v>
      </c>
      <c r="C13" s="633"/>
      <c r="D13" s="633"/>
      <c r="E13" s="633"/>
      <c r="F13" s="633">
        <v>20</v>
      </c>
      <c r="G13" s="633"/>
      <c r="H13" s="633"/>
      <c r="I13" s="635" t="s">
        <v>2057</v>
      </c>
    </row>
    <row r="14" spans="1:9" ht="18" customHeight="1">
      <c r="A14" s="633">
        <v>10</v>
      </c>
      <c r="B14" s="633" t="s">
        <v>31</v>
      </c>
      <c r="C14" s="634">
        <v>7.4160000000000004</v>
      </c>
      <c r="D14" s="634">
        <v>2.0409999999999999</v>
      </c>
      <c r="E14" s="641">
        <f t="shared" ref="E14:E15" si="1">D14/C14</f>
        <v>0.27521574973031282</v>
      </c>
      <c r="F14" s="633">
        <v>20</v>
      </c>
      <c r="G14" s="633" t="s">
        <v>9</v>
      </c>
      <c r="H14" s="633">
        <v>30.23</v>
      </c>
      <c r="I14" s="633" t="s">
        <v>33</v>
      </c>
    </row>
    <row r="15" spans="1:9" ht="18" customHeight="1">
      <c r="A15" s="633">
        <v>11</v>
      </c>
      <c r="B15" s="633" t="s">
        <v>31</v>
      </c>
      <c r="C15" s="634">
        <v>7.4160000000000004</v>
      </c>
      <c r="D15" s="634">
        <v>2.3119999999999998</v>
      </c>
      <c r="E15" s="641">
        <f t="shared" si="1"/>
        <v>0.31175836030204956</v>
      </c>
      <c r="F15" s="633">
        <v>20</v>
      </c>
      <c r="G15" s="633" t="s">
        <v>9</v>
      </c>
      <c r="H15" s="633">
        <v>30.25</v>
      </c>
      <c r="I15" s="633" t="s">
        <v>33</v>
      </c>
    </row>
    <row r="16" spans="1:9" ht="18" customHeight="1">
      <c r="A16" s="633">
        <v>12</v>
      </c>
      <c r="B16" s="635" t="s">
        <v>23</v>
      </c>
      <c r="C16" s="633"/>
      <c r="D16" s="633">
        <v>2.4510000000000001</v>
      </c>
      <c r="E16" s="633"/>
      <c r="F16" s="633">
        <v>20</v>
      </c>
      <c r="G16" s="633"/>
      <c r="H16" s="633"/>
      <c r="I16" s="635" t="s">
        <v>2057</v>
      </c>
    </row>
    <row r="17" spans="1:9" ht="18" customHeight="1">
      <c r="A17" s="633">
        <v>13</v>
      </c>
      <c r="B17" s="633" t="s">
        <v>31</v>
      </c>
      <c r="C17" s="634">
        <v>7.4160000000000004</v>
      </c>
      <c r="D17" s="633">
        <v>2.4510000000000001</v>
      </c>
      <c r="E17" s="641">
        <f t="shared" ref="E17:E18" si="2">D17/C17</f>
        <v>0.33050161812297735</v>
      </c>
      <c r="F17" s="633">
        <v>20</v>
      </c>
      <c r="G17" s="633" t="s">
        <v>9</v>
      </c>
      <c r="H17" s="633">
        <v>30.23</v>
      </c>
      <c r="I17" s="633" t="s">
        <v>33</v>
      </c>
    </row>
    <row r="18" spans="1:9" ht="18" customHeight="1">
      <c r="A18" s="633">
        <v>14</v>
      </c>
      <c r="B18" s="633" t="s">
        <v>31</v>
      </c>
      <c r="C18" s="634">
        <v>7.4160000000000004</v>
      </c>
      <c r="D18" s="634">
        <v>2.5499999999999998</v>
      </c>
      <c r="E18" s="641">
        <f t="shared" si="2"/>
        <v>0.34385113268608408</v>
      </c>
      <c r="F18" s="633">
        <v>20</v>
      </c>
      <c r="G18" s="633" t="s">
        <v>9</v>
      </c>
      <c r="H18" s="633">
        <v>30.22</v>
      </c>
      <c r="I18" s="633" t="s">
        <v>33</v>
      </c>
    </row>
    <row r="19" spans="1:9" ht="18" customHeight="1">
      <c r="A19" s="633">
        <v>15</v>
      </c>
      <c r="B19" s="635" t="s">
        <v>1156</v>
      </c>
      <c r="C19" s="633"/>
      <c r="D19" s="633"/>
      <c r="E19" s="633"/>
      <c r="F19" s="633">
        <v>20</v>
      </c>
      <c r="G19" s="633"/>
      <c r="H19" s="633"/>
      <c r="I19" s="635" t="s">
        <v>2041</v>
      </c>
    </row>
    <row r="20" spans="1:9" ht="18" customHeight="1">
      <c r="A20" s="633">
        <v>16</v>
      </c>
      <c r="B20" s="633" t="s">
        <v>31</v>
      </c>
      <c r="C20" s="634">
        <v>7.4160000000000004</v>
      </c>
      <c r="D20" s="634">
        <v>2.3109999999999999</v>
      </c>
      <c r="E20" s="641">
        <f t="shared" ref="E20:E22" si="3">D20/C20</f>
        <v>0.31162351672060407</v>
      </c>
      <c r="F20" s="633">
        <v>20</v>
      </c>
      <c r="G20" s="633" t="s">
        <v>9</v>
      </c>
      <c r="H20" s="633">
        <v>30.23</v>
      </c>
      <c r="I20" s="633" t="s">
        <v>33</v>
      </c>
    </row>
    <row r="21" spans="1:9" ht="18" customHeight="1">
      <c r="A21" s="633">
        <v>17</v>
      </c>
      <c r="B21" s="633" t="s">
        <v>31</v>
      </c>
      <c r="C21" s="634">
        <v>7.4160000000000004</v>
      </c>
      <c r="D21" s="634">
        <v>2.1219999999999999</v>
      </c>
      <c r="E21" s="641">
        <f t="shared" si="3"/>
        <v>0.28613807982740019</v>
      </c>
      <c r="F21" s="633">
        <v>20</v>
      </c>
      <c r="G21" s="633" t="s">
        <v>9</v>
      </c>
      <c r="H21" s="633">
        <v>30.25</v>
      </c>
      <c r="I21" s="633" t="s">
        <v>33</v>
      </c>
    </row>
    <row r="22" spans="1:9" ht="18" customHeight="1">
      <c r="A22" s="633">
        <v>18</v>
      </c>
      <c r="B22" s="633" t="s">
        <v>31</v>
      </c>
      <c r="C22" s="634">
        <v>7.4160000000000004</v>
      </c>
      <c r="D22" s="634">
        <v>3.121</v>
      </c>
      <c r="E22" s="641">
        <f t="shared" si="3"/>
        <v>0.42084681769147786</v>
      </c>
      <c r="F22" s="633">
        <v>20</v>
      </c>
      <c r="G22" s="633" t="s">
        <v>9</v>
      </c>
      <c r="H22" s="633">
        <v>30.24</v>
      </c>
      <c r="I22" s="633" t="s">
        <v>33</v>
      </c>
    </row>
    <row r="24" spans="1:9" ht="36" customHeight="1">
      <c r="A24" s="734" t="s">
        <v>2066</v>
      </c>
      <c r="B24" s="734"/>
      <c r="C24" s="734"/>
      <c r="D24" s="734"/>
      <c r="E24" s="734"/>
      <c r="F24" s="734"/>
      <c r="G24" s="734"/>
      <c r="H24" s="734"/>
      <c r="I24" s="630"/>
    </row>
    <row r="25" spans="1:9" s="514" customFormat="1" ht="50.25" customHeight="1">
      <c r="A25" s="487" t="s">
        <v>68</v>
      </c>
      <c r="B25" s="632" t="s">
        <v>3</v>
      </c>
      <c r="C25" s="638" t="s">
        <v>118</v>
      </c>
      <c r="D25" s="632" t="s">
        <v>2040</v>
      </c>
      <c r="E25" s="640" t="s">
        <v>120</v>
      </c>
      <c r="F25" s="487" t="s">
        <v>2</v>
      </c>
      <c r="G25" s="487" t="s">
        <v>121</v>
      </c>
      <c r="H25" s="487" t="s">
        <v>4</v>
      </c>
      <c r="I25" s="632" t="s">
        <v>122</v>
      </c>
    </row>
    <row r="26" spans="1:9" ht="18" customHeight="1">
      <c r="A26" s="633">
        <v>1</v>
      </c>
      <c r="B26" s="636" t="s">
        <v>31</v>
      </c>
      <c r="C26" s="634">
        <v>51.414999999999999</v>
      </c>
      <c r="D26" s="637">
        <v>12.35</v>
      </c>
      <c r="E26" s="641">
        <f t="shared" ref="E26:E27" si="4">D26/C26</f>
        <v>0.24020227560050569</v>
      </c>
      <c r="F26" s="633">
        <v>18</v>
      </c>
      <c r="G26" s="633" t="s">
        <v>8</v>
      </c>
      <c r="H26" s="633"/>
      <c r="I26" s="633" t="s">
        <v>117</v>
      </c>
    </row>
    <row r="27" spans="1:9" ht="18" customHeight="1">
      <c r="A27" s="633">
        <v>2</v>
      </c>
      <c r="B27" s="636" t="s">
        <v>31</v>
      </c>
      <c r="C27" s="634">
        <v>43.414000000000001</v>
      </c>
      <c r="D27" s="633">
        <v>12.55</v>
      </c>
      <c r="E27" s="641">
        <f t="shared" si="4"/>
        <v>0.28907725618464092</v>
      </c>
      <c r="F27" s="633">
        <v>18</v>
      </c>
      <c r="G27" s="633" t="s">
        <v>8</v>
      </c>
      <c r="H27" s="633"/>
      <c r="I27" s="633" t="s">
        <v>33</v>
      </c>
    </row>
    <row r="28" spans="1:9" ht="18" customHeight="1">
      <c r="A28" s="633">
        <v>3</v>
      </c>
      <c r="B28" s="635" t="s">
        <v>23</v>
      </c>
      <c r="C28" s="633"/>
      <c r="D28" s="633"/>
      <c r="E28" s="633"/>
      <c r="F28" s="633">
        <v>18</v>
      </c>
      <c r="G28" s="633"/>
      <c r="H28" s="633"/>
      <c r="I28" s="635" t="s">
        <v>2042</v>
      </c>
    </row>
    <row r="29" spans="1:9" ht="18" customHeight="1">
      <c r="A29" s="633">
        <v>4</v>
      </c>
      <c r="B29" s="635" t="s">
        <v>23</v>
      </c>
      <c r="C29" s="633"/>
      <c r="D29" s="633"/>
      <c r="E29" s="633"/>
      <c r="F29" s="633">
        <v>18</v>
      </c>
      <c r="G29" s="633"/>
      <c r="H29" s="633"/>
      <c r="I29" s="635" t="s">
        <v>2042</v>
      </c>
    </row>
    <row r="30" spans="1:9" ht="18" customHeight="1">
      <c r="A30" s="633">
        <v>5</v>
      </c>
      <c r="B30" s="633" t="s">
        <v>31</v>
      </c>
      <c r="C30" s="634">
        <v>51.41</v>
      </c>
      <c r="D30" s="633">
        <v>12.78</v>
      </c>
      <c r="E30" s="641">
        <f t="shared" ref="E30:E31" si="5">D30/C30</f>
        <v>0.24858976852752382</v>
      </c>
      <c r="F30" s="633">
        <v>18</v>
      </c>
      <c r="G30" s="633" t="s">
        <v>8</v>
      </c>
      <c r="H30" s="633"/>
      <c r="I30" s="633" t="s">
        <v>117</v>
      </c>
    </row>
    <row r="31" spans="1:9" ht="18" customHeight="1">
      <c r="A31" s="633">
        <v>6</v>
      </c>
      <c r="B31" s="633" t="s">
        <v>31</v>
      </c>
      <c r="C31" s="634">
        <v>51.41</v>
      </c>
      <c r="D31" s="637">
        <v>12.89</v>
      </c>
      <c r="E31" s="641">
        <f t="shared" si="5"/>
        <v>0.25072943007197046</v>
      </c>
      <c r="F31" s="633">
        <v>18</v>
      </c>
      <c r="G31" s="633" t="s">
        <v>8</v>
      </c>
      <c r="H31" s="633"/>
      <c r="I31" s="633" t="s">
        <v>117</v>
      </c>
    </row>
    <row r="32" spans="1:9" ht="18" customHeight="1">
      <c r="A32" s="633">
        <v>7</v>
      </c>
      <c r="B32" s="635" t="s">
        <v>16</v>
      </c>
      <c r="C32" s="633"/>
      <c r="D32" s="633"/>
      <c r="E32" s="633"/>
      <c r="F32" s="633">
        <v>18</v>
      </c>
      <c r="G32" s="633"/>
      <c r="H32" s="633"/>
      <c r="I32" s="635" t="s">
        <v>2060</v>
      </c>
    </row>
    <row r="33" spans="1:24" ht="18" customHeight="1">
      <c r="A33" s="633">
        <v>8</v>
      </c>
      <c r="B33" s="635" t="s">
        <v>16</v>
      </c>
      <c r="C33" s="633"/>
      <c r="D33" s="633"/>
      <c r="E33" s="633"/>
      <c r="F33" s="633">
        <v>18</v>
      </c>
      <c r="G33" s="633"/>
      <c r="H33" s="633"/>
      <c r="I33" s="635" t="s">
        <v>2060</v>
      </c>
    </row>
    <row r="34" spans="1:24" ht="18" customHeight="1">
      <c r="A34" s="633">
        <v>9</v>
      </c>
      <c r="B34" s="633" t="s">
        <v>31</v>
      </c>
      <c r="C34" s="634">
        <v>51.41</v>
      </c>
      <c r="D34" s="633">
        <v>13.55</v>
      </c>
      <c r="E34" s="641">
        <f t="shared" ref="E34:E43" si="6">D34/C34</f>
        <v>0.26356739933865009</v>
      </c>
      <c r="F34" s="633">
        <v>18</v>
      </c>
      <c r="G34" s="633" t="s">
        <v>8</v>
      </c>
      <c r="H34" s="633"/>
      <c r="I34" s="633" t="s">
        <v>117</v>
      </c>
    </row>
    <row r="35" spans="1:24" ht="18" customHeight="1">
      <c r="A35" s="633">
        <v>10</v>
      </c>
      <c r="B35" s="633" t="s">
        <v>31</v>
      </c>
      <c r="C35" s="634">
        <v>51.41</v>
      </c>
      <c r="D35" s="633">
        <v>14.13</v>
      </c>
      <c r="E35" s="641">
        <f t="shared" si="6"/>
        <v>0.27484925111845948</v>
      </c>
      <c r="F35" s="633">
        <v>18</v>
      </c>
      <c r="G35" s="633" t="s">
        <v>8</v>
      </c>
      <c r="H35" s="633"/>
      <c r="I35" s="633" t="s">
        <v>117</v>
      </c>
    </row>
    <row r="36" spans="1:24" ht="18" customHeight="1">
      <c r="A36" s="633">
        <v>11</v>
      </c>
      <c r="B36" s="633" t="s">
        <v>31</v>
      </c>
      <c r="C36" s="634">
        <v>51.41</v>
      </c>
      <c r="D36" s="633">
        <v>14.14</v>
      </c>
      <c r="E36" s="641">
        <f t="shared" si="6"/>
        <v>0.27504376580431827</v>
      </c>
      <c r="F36" s="633">
        <v>18</v>
      </c>
      <c r="G36" s="633" t="s">
        <v>8</v>
      </c>
      <c r="H36" s="633"/>
      <c r="I36" s="633" t="s">
        <v>117</v>
      </c>
    </row>
    <row r="37" spans="1:24" ht="18" customHeight="1">
      <c r="A37" s="633">
        <v>12</v>
      </c>
      <c r="B37" s="633" t="s">
        <v>31</v>
      </c>
      <c r="C37" s="634">
        <v>51.41</v>
      </c>
      <c r="D37" s="633">
        <v>15.12</v>
      </c>
      <c r="E37" s="641">
        <f t="shared" si="6"/>
        <v>0.29410620501847889</v>
      </c>
      <c r="F37" s="633">
        <v>18</v>
      </c>
      <c r="G37" s="633" t="s">
        <v>8</v>
      </c>
      <c r="H37" s="633"/>
      <c r="I37" s="633" t="s">
        <v>117</v>
      </c>
    </row>
    <row r="38" spans="1:24" ht="18" customHeight="1">
      <c r="A38" s="633">
        <v>13</v>
      </c>
      <c r="B38" s="633" t="s">
        <v>31</v>
      </c>
      <c r="C38" s="634">
        <v>51.41</v>
      </c>
      <c r="D38" s="633">
        <v>16.11</v>
      </c>
      <c r="E38" s="641">
        <f t="shared" si="6"/>
        <v>0.31336315891849836</v>
      </c>
      <c r="F38" s="633">
        <v>18</v>
      </c>
      <c r="G38" s="633" t="s">
        <v>8</v>
      </c>
      <c r="H38" s="633"/>
      <c r="I38" s="633" t="s">
        <v>117</v>
      </c>
    </row>
    <row r="39" spans="1:24" ht="18" customHeight="1">
      <c r="A39" s="633">
        <v>14</v>
      </c>
      <c r="B39" s="633" t="s">
        <v>31</v>
      </c>
      <c r="C39" s="634">
        <v>51.41</v>
      </c>
      <c r="D39" s="633">
        <v>15.13</v>
      </c>
      <c r="E39" s="641">
        <f t="shared" si="6"/>
        <v>0.29430071970433769</v>
      </c>
      <c r="F39" s="633">
        <v>18</v>
      </c>
      <c r="G39" s="633" t="s">
        <v>8</v>
      </c>
      <c r="H39" s="633"/>
      <c r="I39" s="633" t="s">
        <v>117</v>
      </c>
    </row>
    <row r="40" spans="1:24" ht="18" customHeight="1">
      <c r="A40" s="633">
        <v>15</v>
      </c>
      <c r="B40" s="633" t="s">
        <v>31</v>
      </c>
      <c r="C40" s="634">
        <v>51.41</v>
      </c>
      <c r="D40" s="633">
        <v>16.16</v>
      </c>
      <c r="E40" s="641">
        <f t="shared" si="6"/>
        <v>0.31433573234779227</v>
      </c>
      <c r="F40" s="633">
        <v>18</v>
      </c>
      <c r="G40" s="633" t="s">
        <v>8</v>
      </c>
      <c r="H40" s="633"/>
      <c r="I40" s="633" t="s">
        <v>117</v>
      </c>
    </row>
    <row r="41" spans="1:24" ht="18" customHeight="1">
      <c r="A41" s="633">
        <v>16</v>
      </c>
      <c r="B41" s="633" t="s">
        <v>31</v>
      </c>
      <c r="C41" s="634">
        <v>51.41</v>
      </c>
      <c r="D41" s="633">
        <v>15.12</v>
      </c>
      <c r="E41" s="641">
        <f t="shared" si="6"/>
        <v>0.29410620501847889</v>
      </c>
      <c r="F41" s="633">
        <v>18</v>
      </c>
      <c r="G41" s="633" t="s">
        <v>8</v>
      </c>
      <c r="H41" s="633"/>
      <c r="I41" s="633" t="s">
        <v>117</v>
      </c>
    </row>
    <row r="42" spans="1:24" ht="18" customHeight="1">
      <c r="A42" s="633">
        <v>17</v>
      </c>
      <c r="B42" s="633" t="s">
        <v>31</v>
      </c>
      <c r="C42" s="634">
        <v>51.41</v>
      </c>
      <c r="D42" s="633">
        <v>15.14</v>
      </c>
      <c r="E42" s="641">
        <f t="shared" si="6"/>
        <v>0.29449523439019648</v>
      </c>
      <c r="F42" s="633">
        <v>18</v>
      </c>
      <c r="G42" s="633" t="s">
        <v>8</v>
      </c>
      <c r="H42" s="633"/>
      <c r="I42" s="633" t="s">
        <v>117</v>
      </c>
    </row>
    <row r="43" spans="1:24" ht="18" customHeight="1">
      <c r="A43" s="633">
        <v>18</v>
      </c>
      <c r="B43" s="633" t="s">
        <v>31</v>
      </c>
      <c r="C43" s="634">
        <v>51.41</v>
      </c>
      <c r="D43" s="633">
        <v>16.11</v>
      </c>
      <c r="E43" s="641">
        <f t="shared" si="6"/>
        <v>0.31336315891849836</v>
      </c>
      <c r="F43" s="633">
        <v>18</v>
      </c>
      <c r="G43" s="633" t="s">
        <v>8</v>
      </c>
      <c r="H43" s="633"/>
      <c r="I43" s="633" t="s">
        <v>117</v>
      </c>
    </row>
    <row r="44" spans="1:24" ht="18" customHeight="1">
      <c r="J44" s="630"/>
      <c r="K44" s="630"/>
      <c r="L44" s="630"/>
      <c r="M44" s="630"/>
      <c r="N44" s="630"/>
      <c r="O44" s="630"/>
      <c r="P44" s="630"/>
      <c r="Q44" s="630"/>
      <c r="R44" s="630"/>
      <c r="S44" s="630"/>
      <c r="T44" s="630"/>
      <c r="U44" s="630"/>
      <c r="V44" s="630"/>
      <c r="W44" s="630"/>
      <c r="X44" s="630"/>
    </row>
    <row r="45" spans="1:24" ht="43.5" customHeight="1">
      <c r="A45" s="735" t="s">
        <v>2067</v>
      </c>
      <c r="B45" s="735"/>
      <c r="C45" s="735"/>
      <c r="D45" s="735"/>
      <c r="E45" s="735"/>
      <c r="F45" s="735"/>
      <c r="G45" s="735"/>
      <c r="H45" s="735"/>
      <c r="I45" s="735"/>
      <c r="J45" s="630"/>
      <c r="K45" s="630"/>
      <c r="L45" s="630"/>
      <c r="M45" s="630"/>
      <c r="N45" s="630"/>
      <c r="O45" s="630"/>
      <c r="P45" s="630"/>
      <c r="Q45" s="630"/>
      <c r="R45" s="630"/>
      <c r="S45" s="630"/>
      <c r="T45" s="630"/>
      <c r="U45" s="630"/>
      <c r="V45" s="630"/>
      <c r="W45" s="630"/>
      <c r="X45" s="630"/>
    </row>
    <row r="46" spans="1:24" s="514" customFormat="1" ht="50.25" customHeight="1">
      <c r="A46" s="487" t="s">
        <v>68</v>
      </c>
      <c r="B46" s="632" t="s">
        <v>3</v>
      </c>
      <c r="C46" s="638" t="s">
        <v>118</v>
      </c>
      <c r="D46" s="632" t="s">
        <v>2040</v>
      </c>
      <c r="E46" s="640" t="s">
        <v>120</v>
      </c>
      <c r="F46" s="487" t="s">
        <v>2</v>
      </c>
      <c r="G46" s="487" t="s">
        <v>121</v>
      </c>
      <c r="H46" s="487" t="s">
        <v>4</v>
      </c>
      <c r="I46" s="632" t="s">
        <v>122</v>
      </c>
    </row>
    <row r="47" spans="1:24" ht="18" customHeight="1">
      <c r="A47" s="633">
        <v>1</v>
      </c>
      <c r="B47" s="635" t="s">
        <v>1156</v>
      </c>
      <c r="C47" s="633"/>
      <c r="D47" s="633"/>
      <c r="E47" s="633"/>
      <c r="F47" s="633">
        <v>3</v>
      </c>
      <c r="G47" s="633"/>
      <c r="H47" s="633"/>
      <c r="I47" s="635" t="s">
        <v>2043</v>
      </c>
      <c r="J47" s="630"/>
      <c r="K47" s="630"/>
      <c r="L47" s="630"/>
      <c r="M47" s="630"/>
      <c r="N47" s="630"/>
      <c r="O47" s="630"/>
      <c r="P47" s="630"/>
      <c r="Q47" s="630"/>
      <c r="R47" s="630"/>
      <c r="S47" s="630"/>
      <c r="T47" s="630"/>
      <c r="U47" s="630"/>
      <c r="V47" s="630"/>
      <c r="W47" s="630"/>
      <c r="X47" s="630"/>
    </row>
    <row r="48" spans="1:24" ht="18" customHeight="1">
      <c r="A48" s="633">
        <v>2</v>
      </c>
      <c r="B48" s="636" t="s">
        <v>31</v>
      </c>
      <c r="C48" s="636">
        <v>1.2430000000000001</v>
      </c>
      <c r="D48" s="633">
        <v>0.14499999999999999</v>
      </c>
      <c r="E48" s="633">
        <v>0.10199999999999999</v>
      </c>
      <c r="F48" s="633">
        <v>3</v>
      </c>
      <c r="G48" s="633" t="s">
        <v>9</v>
      </c>
      <c r="H48" s="633"/>
      <c r="I48" s="633" t="s">
        <v>33</v>
      </c>
      <c r="J48" s="630"/>
      <c r="K48" s="630"/>
      <c r="L48" s="630"/>
      <c r="M48" s="630"/>
      <c r="N48" s="630"/>
      <c r="O48" s="630"/>
      <c r="P48" s="630"/>
      <c r="Q48" s="630"/>
      <c r="R48" s="630"/>
      <c r="S48" s="630"/>
      <c r="T48" s="630"/>
      <c r="U48" s="630"/>
      <c r="V48" s="630"/>
      <c r="W48" s="630"/>
      <c r="X48" s="630"/>
    </row>
    <row r="49" spans="1:24" ht="18" customHeight="1">
      <c r="A49" s="633">
        <v>3</v>
      </c>
      <c r="B49" s="635" t="s">
        <v>23</v>
      </c>
      <c r="C49" s="633"/>
      <c r="D49" s="633"/>
      <c r="E49" s="633"/>
      <c r="F49" s="633">
        <v>3</v>
      </c>
      <c r="G49" s="633"/>
      <c r="H49" s="633"/>
      <c r="I49" s="635" t="s">
        <v>2061</v>
      </c>
      <c r="J49" s="630"/>
      <c r="K49" s="630"/>
      <c r="L49" s="630"/>
      <c r="N49" s="630"/>
      <c r="O49" s="630"/>
      <c r="P49" s="630"/>
      <c r="Q49" s="630"/>
      <c r="R49" s="630"/>
      <c r="S49" s="630"/>
      <c r="T49" s="630"/>
      <c r="U49" s="630"/>
      <c r="V49" s="630"/>
      <c r="W49" s="630"/>
      <c r="X49" s="630"/>
    </row>
    <row r="50" spans="1:24" ht="18" customHeight="1">
      <c r="A50" s="633">
        <v>4</v>
      </c>
      <c r="B50" s="635" t="s">
        <v>23</v>
      </c>
      <c r="C50" s="633"/>
      <c r="D50" s="633"/>
      <c r="E50" s="633"/>
      <c r="F50" s="633">
        <v>3</v>
      </c>
      <c r="G50" s="633"/>
      <c r="H50" s="633"/>
      <c r="I50" s="635" t="s">
        <v>2061</v>
      </c>
      <c r="J50" s="630"/>
      <c r="K50" s="630"/>
      <c r="L50" s="630"/>
      <c r="M50" s="630"/>
      <c r="N50" s="630"/>
      <c r="O50" s="630"/>
      <c r="P50" s="630"/>
      <c r="Q50" s="630"/>
      <c r="R50" s="630"/>
      <c r="S50" s="630"/>
      <c r="T50" s="630"/>
      <c r="U50" s="630"/>
      <c r="V50" s="630"/>
      <c r="W50" s="630"/>
      <c r="X50" s="630"/>
    </row>
    <row r="51" spans="1:24" ht="18" customHeight="1">
      <c r="A51" s="633">
        <v>5</v>
      </c>
      <c r="B51" s="635" t="s">
        <v>23</v>
      </c>
      <c r="C51" s="633"/>
      <c r="D51" s="633"/>
      <c r="E51" s="633"/>
      <c r="F51" s="633">
        <v>3</v>
      </c>
      <c r="G51" s="633"/>
      <c r="H51" s="633"/>
      <c r="I51" s="635" t="s">
        <v>2062</v>
      </c>
      <c r="J51" s="630"/>
      <c r="K51" s="630"/>
      <c r="L51" s="630"/>
      <c r="M51" s="630"/>
      <c r="N51" s="630"/>
      <c r="O51" s="630"/>
      <c r="P51" s="630"/>
      <c r="Q51" s="630"/>
      <c r="R51" s="630"/>
      <c r="S51" s="630"/>
      <c r="T51" s="630"/>
      <c r="U51" s="630"/>
      <c r="V51" s="630"/>
      <c r="W51" s="630"/>
      <c r="X51" s="630"/>
    </row>
    <row r="52" spans="1:24" ht="18" customHeight="1">
      <c r="A52" s="633">
        <v>6</v>
      </c>
      <c r="B52" s="635" t="s">
        <v>23</v>
      </c>
      <c r="C52" s="633"/>
      <c r="D52" s="633"/>
      <c r="E52" s="633"/>
      <c r="F52" s="633">
        <v>3</v>
      </c>
      <c r="G52" s="633"/>
      <c r="H52" s="633"/>
      <c r="I52" s="635" t="s">
        <v>2062</v>
      </c>
      <c r="J52" s="630"/>
      <c r="K52" s="630"/>
      <c r="L52" s="630"/>
      <c r="M52" s="630"/>
      <c r="N52" s="630"/>
      <c r="O52" s="630"/>
      <c r="P52" s="630"/>
      <c r="Q52" s="630"/>
      <c r="R52" s="630"/>
      <c r="S52" s="630"/>
      <c r="T52" s="630"/>
      <c r="U52" s="630"/>
      <c r="V52" s="630"/>
      <c r="W52" s="630"/>
      <c r="X52" s="630"/>
    </row>
    <row r="53" spans="1:24" ht="18" customHeight="1">
      <c r="A53" s="633">
        <v>7</v>
      </c>
      <c r="B53" s="633" t="s">
        <v>31</v>
      </c>
      <c r="C53" s="634">
        <v>10.15</v>
      </c>
      <c r="D53" s="634">
        <v>4.01</v>
      </c>
      <c r="E53" s="641">
        <f t="shared" ref="E53:E64" si="7">D53/C53</f>
        <v>0.39507389162561574</v>
      </c>
      <c r="F53" s="633">
        <v>3</v>
      </c>
      <c r="G53" s="633" t="s">
        <v>8</v>
      </c>
      <c r="H53" s="633"/>
      <c r="I53" s="633" t="s">
        <v>117</v>
      </c>
      <c r="J53" s="630"/>
      <c r="K53" s="630"/>
      <c r="L53" s="630"/>
      <c r="M53" s="630"/>
      <c r="N53" s="630"/>
      <c r="O53" s="630"/>
      <c r="P53" s="630"/>
      <c r="Q53" s="630"/>
      <c r="R53" s="630"/>
      <c r="S53" s="630"/>
      <c r="T53" s="630"/>
      <c r="U53" s="630"/>
      <c r="V53" s="630"/>
      <c r="W53" s="630"/>
      <c r="X53" s="630"/>
    </row>
    <row r="54" spans="1:24" ht="18" customHeight="1">
      <c r="A54" s="633">
        <v>8</v>
      </c>
      <c r="B54" s="633" t="s">
        <v>31</v>
      </c>
      <c r="C54" s="634">
        <v>10.15</v>
      </c>
      <c r="D54" s="634">
        <v>4.0119999999999996</v>
      </c>
      <c r="E54" s="641">
        <f t="shared" si="7"/>
        <v>0.3952709359605911</v>
      </c>
      <c r="F54" s="633">
        <v>3</v>
      </c>
      <c r="G54" s="633" t="s">
        <v>8</v>
      </c>
      <c r="H54" s="633"/>
      <c r="I54" s="633" t="s">
        <v>117</v>
      </c>
      <c r="J54" s="630"/>
      <c r="K54" s="630"/>
      <c r="L54" s="630"/>
      <c r="M54" s="630"/>
      <c r="N54" s="630"/>
      <c r="O54" s="630"/>
      <c r="P54" s="630"/>
      <c r="Q54" s="630"/>
      <c r="R54" s="630"/>
      <c r="S54" s="630"/>
      <c r="T54" s="630"/>
      <c r="U54" s="630"/>
      <c r="V54" s="630"/>
      <c r="W54" s="630"/>
      <c r="X54" s="630"/>
    </row>
    <row r="55" spans="1:24" ht="18" customHeight="1">
      <c r="A55" s="633">
        <v>9</v>
      </c>
      <c r="B55" s="633" t="s">
        <v>31</v>
      </c>
      <c r="C55" s="634">
        <v>10.15</v>
      </c>
      <c r="D55" s="634">
        <v>4.0110000000000001</v>
      </c>
      <c r="E55" s="641">
        <f t="shared" si="7"/>
        <v>0.39517241379310347</v>
      </c>
      <c r="F55" s="633">
        <v>3</v>
      </c>
      <c r="G55" s="633" t="s">
        <v>8</v>
      </c>
      <c r="H55" s="633"/>
      <c r="I55" s="633" t="s">
        <v>117</v>
      </c>
      <c r="J55" s="630"/>
      <c r="K55" s="630"/>
      <c r="L55" s="630"/>
      <c r="M55" s="630"/>
      <c r="N55" s="630"/>
      <c r="O55" s="630"/>
      <c r="P55" s="630"/>
      <c r="Q55" s="630"/>
      <c r="R55" s="630"/>
      <c r="S55" s="630"/>
      <c r="T55" s="630"/>
      <c r="U55" s="630"/>
      <c r="V55" s="630"/>
      <c r="W55" s="630"/>
      <c r="X55" s="630"/>
    </row>
    <row r="56" spans="1:24" ht="18" customHeight="1">
      <c r="A56" s="633">
        <v>10</v>
      </c>
      <c r="B56" s="633" t="s">
        <v>31</v>
      </c>
      <c r="C56" s="634">
        <v>10.15</v>
      </c>
      <c r="D56" s="634">
        <v>4.0140000000000002</v>
      </c>
      <c r="E56" s="641">
        <f t="shared" si="7"/>
        <v>0.39546798029556651</v>
      </c>
      <c r="F56" s="633">
        <v>3</v>
      </c>
      <c r="G56" s="633" t="s">
        <v>8</v>
      </c>
      <c r="H56" s="633"/>
      <c r="I56" s="633" t="s">
        <v>117</v>
      </c>
      <c r="J56" s="630"/>
      <c r="K56" s="630"/>
      <c r="L56" s="630"/>
      <c r="M56" s="630"/>
      <c r="N56" s="630"/>
      <c r="O56" s="630"/>
      <c r="P56" s="630"/>
      <c r="Q56" s="630"/>
      <c r="R56" s="630"/>
      <c r="S56" s="630"/>
      <c r="T56" s="630"/>
      <c r="U56" s="630"/>
      <c r="V56" s="630"/>
      <c r="W56" s="630"/>
      <c r="X56" s="630"/>
    </row>
    <row r="57" spans="1:24" ht="18" customHeight="1">
      <c r="A57" s="633">
        <v>11</v>
      </c>
      <c r="B57" s="633" t="s">
        <v>31</v>
      </c>
      <c r="C57" s="634">
        <v>10.15</v>
      </c>
      <c r="D57" s="634">
        <v>4.0129999999999999</v>
      </c>
      <c r="E57" s="641">
        <f t="shared" si="7"/>
        <v>0.39536945812807878</v>
      </c>
      <c r="F57" s="633">
        <v>3</v>
      </c>
      <c r="G57" s="633" t="s">
        <v>8</v>
      </c>
      <c r="H57" s="633"/>
      <c r="I57" s="633" t="s">
        <v>117</v>
      </c>
      <c r="J57" s="630"/>
      <c r="K57" s="630"/>
      <c r="L57" s="630"/>
      <c r="M57" s="630"/>
      <c r="N57" s="630"/>
      <c r="O57" s="630"/>
      <c r="P57" s="630"/>
      <c r="Q57" s="630"/>
      <c r="R57" s="630"/>
      <c r="S57" s="630"/>
      <c r="T57" s="630"/>
      <c r="U57" s="630"/>
      <c r="V57" s="630"/>
      <c r="W57" s="630"/>
      <c r="X57" s="630"/>
    </row>
    <row r="58" spans="1:24" ht="18" customHeight="1">
      <c r="A58" s="633">
        <v>12</v>
      </c>
      <c r="B58" s="633" t="s">
        <v>31</v>
      </c>
      <c r="C58" s="634">
        <v>10.15</v>
      </c>
      <c r="D58" s="634">
        <v>4.0119999999999996</v>
      </c>
      <c r="E58" s="641">
        <f t="shared" si="7"/>
        <v>0.3952709359605911</v>
      </c>
      <c r="F58" s="633">
        <v>3</v>
      </c>
      <c r="G58" s="633" t="s">
        <v>8</v>
      </c>
      <c r="H58" s="633"/>
      <c r="I58" s="633" t="s">
        <v>117</v>
      </c>
      <c r="J58" s="630"/>
      <c r="K58" s="630"/>
      <c r="L58" s="630"/>
      <c r="M58" s="630"/>
      <c r="N58" s="630"/>
      <c r="O58" s="630"/>
      <c r="P58" s="630"/>
      <c r="Q58" s="630"/>
      <c r="R58" s="630"/>
      <c r="S58" s="630"/>
      <c r="T58" s="630"/>
      <c r="U58" s="630"/>
      <c r="V58" s="630"/>
      <c r="W58" s="630"/>
      <c r="X58" s="630"/>
    </row>
    <row r="59" spans="1:24" ht="18" customHeight="1">
      <c r="A59" s="633">
        <v>13</v>
      </c>
      <c r="B59" s="633" t="s">
        <v>31</v>
      </c>
      <c r="C59" s="634">
        <v>10.15</v>
      </c>
      <c r="D59" s="634">
        <v>4.0110000000000001</v>
      </c>
      <c r="E59" s="641">
        <f t="shared" si="7"/>
        <v>0.39517241379310347</v>
      </c>
      <c r="F59" s="633">
        <v>3</v>
      </c>
      <c r="G59" s="633" t="s">
        <v>8</v>
      </c>
      <c r="H59" s="633"/>
      <c r="I59" s="633" t="s">
        <v>117</v>
      </c>
      <c r="J59" s="630"/>
      <c r="K59" s="630"/>
      <c r="L59" s="630"/>
      <c r="M59" s="630"/>
      <c r="N59" s="630"/>
      <c r="O59" s="630"/>
      <c r="P59" s="630"/>
      <c r="Q59" s="630"/>
      <c r="R59" s="630"/>
      <c r="S59" s="630"/>
      <c r="T59" s="630"/>
      <c r="U59" s="630"/>
      <c r="V59" s="630"/>
      <c r="W59" s="630"/>
      <c r="X59" s="630"/>
    </row>
    <row r="60" spans="1:24" ht="18" customHeight="1">
      <c r="A60" s="633">
        <v>14</v>
      </c>
      <c r="B60" s="633" t="s">
        <v>31</v>
      </c>
      <c r="C60" s="634">
        <v>10.15</v>
      </c>
      <c r="D60" s="634">
        <v>4.01</v>
      </c>
      <c r="E60" s="641">
        <f t="shared" si="7"/>
        <v>0.39507389162561574</v>
      </c>
      <c r="F60" s="633">
        <v>3</v>
      </c>
      <c r="G60" s="633" t="s">
        <v>8</v>
      </c>
      <c r="H60" s="633"/>
      <c r="I60" s="633" t="s">
        <v>117</v>
      </c>
      <c r="J60" s="630"/>
      <c r="K60" s="630"/>
      <c r="L60" s="630"/>
      <c r="M60" s="630"/>
      <c r="N60" s="630"/>
      <c r="O60" s="630"/>
      <c r="P60" s="630"/>
      <c r="Q60" s="630"/>
      <c r="R60" s="630"/>
      <c r="S60" s="630"/>
      <c r="T60" s="630"/>
      <c r="U60" s="630"/>
      <c r="V60" s="630"/>
      <c r="W60" s="630"/>
      <c r="X60" s="630"/>
    </row>
    <row r="61" spans="1:24" ht="18" customHeight="1">
      <c r="A61" s="633">
        <v>15</v>
      </c>
      <c r="B61" s="633" t="s">
        <v>31</v>
      </c>
      <c r="C61" s="634">
        <v>10.15</v>
      </c>
      <c r="D61" s="634">
        <v>4.0140000000000002</v>
      </c>
      <c r="E61" s="641">
        <f t="shared" si="7"/>
        <v>0.39546798029556651</v>
      </c>
      <c r="F61" s="633">
        <v>3</v>
      </c>
      <c r="G61" s="633" t="s">
        <v>8</v>
      </c>
      <c r="H61" s="633"/>
      <c r="I61" s="633" t="s">
        <v>117</v>
      </c>
      <c r="J61" s="630"/>
      <c r="K61" s="630"/>
      <c r="L61" s="630"/>
      <c r="M61" s="630"/>
      <c r="N61" s="630"/>
      <c r="O61" s="630"/>
      <c r="P61" s="630"/>
      <c r="Q61" s="630"/>
      <c r="R61" s="630"/>
      <c r="S61" s="630"/>
      <c r="T61" s="630"/>
      <c r="U61" s="630"/>
      <c r="V61" s="630"/>
      <c r="W61" s="630"/>
      <c r="X61" s="630"/>
    </row>
    <row r="62" spans="1:24" ht="18" customHeight="1">
      <c r="A62" s="633">
        <v>16</v>
      </c>
      <c r="B62" s="633" t="s">
        <v>31</v>
      </c>
      <c r="C62" s="634">
        <v>10.15</v>
      </c>
      <c r="D62" s="634">
        <v>4.0119999999999996</v>
      </c>
      <c r="E62" s="641">
        <f t="shared" si="7"/>
        <v>0.3952709359605911</v>
      </c>
      <c r="F62" s="633">
        <v>3</v>
      </c>
      <c r="G62" s="633" t="s">
        <v>8</v>
      </c>
      <c r="H62" s="633"/>
      <c r="I62" s="633" t="s">
        <v>117</v>
      </c>
      <c r="J62" s="630"/>
      <c r="K62" s="630"/>
      <c r="L62" s="630"/>
      <c r="M62" s="630"/>
      <c r="N62" s="630"/>
      <c r="O62" s="630"/>
      <c r="P62" s="630"/>
      <c r="Q62" s="630"/>
      <c r="R62" s="630"/>
      <c r="S62" s="630"/>
      <c r="T62" s="630"/>
      <c r="U62" s="630"/>
      <c r="V62" s="630"/>
      <c r="W62" s="630"/>
      <c r="X62" s="630"/>
    </row>
    <row r="63" spans="1:24" ht="18" customHeight="1">
      <c r="A63" s="633">
        <v>17</v>
      </c>
      <c r="B63" s="633" t="s">
        <v>31</v>
      </c>
      <c r="C63" s="634">
        <v>10.15</v>
      </c>
      <c r="D63" s="634">
        <v>4.0110000000000001</v>
      </c>
      <c r="E63" s="641">
        <f t="shared" si="7"/>
        <v>0.39517241379310347</v>
      </c>
      <c r="F63" s="633">
        <v>3</v>
      </c>
      <c r="G63" s="633" t="s">
        <v>8</v>
      </c>
      <c r="H63" s="633"/>
      <c r="I63" s="633" t="s">
        <v>117</v>
      </c>
      <c r="J63" s="630"/>
      <c r="K63" s="630"/>
      <c r="L63" s="630"/>
      <c r="M63" s="630"/>
      <c r="N63" s="630"/>
      <c r="O63" s="630"/>
      <c r="P63" s="630"/>
      <c r="Q63" s="630"/>
      <c r="R63" s="630"/>
      <c r="S63" s="630"/>
      <c r="T63" s="630"/>
      <c r="U63" s="630"/>
      <c r="V63" s="630"/>
      <c r="W63" s="630"/>
      <c r="X63" s="630"/>
    </row>
    <row r="64" spans="1:24" ht="18" customHeight="1">
      <c r="A64" s="633">
        <v>18</v>
      </c>
      <c r="B64" s="633" t="s">
        <v>31</v>
      </c>
      <c r="C64" s="634">
        <v>10.15</v>
      </c>
      <c r="D64" s="634">
        <v>4.01</v>
      </c>
      <c r="E64" s="641">
        <f t="shared" si="7"/>
        <v>0.39507389162561574</v>
      </c>
      <c r="F64" s="633">
        <v>3</v>
      </c>
      <c r="G64" s="633" t="s">
        <v>8</v>
      </c>
      <c r="H64" s="633"/>
      <c r="I64" s="633" t="s">
        <v>117</v>
      </c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</row>
    <row r="65" spans="1:24" ht="18" customHeight="1">
      <c r="J65" s="630"/>
      <c r="K65" s="630"/>
      <c r="L65" s="630"/>
      <c r="M65" s="630"/>
      <c r="N65" s="630"/>
      <c r="O65" s="630"/>
      <c r="P65" s="630"/>
      <c r="Q65" s="630"/>
      <c r="R65" s="630"/>
      <c r="S65" s="630"/>
      <c r="T65" s="630"/>
      <c r="U65" s="630"/>
      <c r="V65" s="630"/>
      <c r="W65" s="630"/>
      <c r="X65" s="630"/>
    </row>
    <row r="66" spans="1:24" ht="36" customHeight="1">
      <c r="A66" s="735" t="s">
        <v>2068</v>
      </c>
      <c r="B66" s="735"/>
      <c r="C66" s="735"/>
      <c r="D66" s="735"/>
      <c r="E66" s="735"/>
      <c r="F66" s="735"/>
      <c r="G66" s="735"/>
      <c r="H66" s="735"/>
      <c r="I66" s="735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</row>
    <row r="67" spans="1:24" s="514" customFormat="1" ht="50.25" customHeight="1">
      <c r="A67" s="487" t="s">
        <v>68</v>
      </c>
      <c r="B67" s="632" t="s">
        <v>3</v>
      </c>
      <c r="C67" s="638" t="s">
        <v>118</v>
      </c>
      <c r="D67" s="632" t="s">
        <v>2040</v>
      </c>
      <c r="E67" s="640" t="s">
        <v>120</v>
      </c>
      <c r="F67" s="487" t="s">
        <v>2</v>
      </c>
      <c r="G67" s="487" t="s">
        <v>121</v>
      </c>
      <c r="H67" s="487" t="s">
        <v>4</v>
      </c>
      <c r="I67" s="632" t="s">
        <v>122</v>
      </c>
    </row>
    <row r="68" spans="1:24" ht="18" customHeight="1">
      <c r="A68" s="633">
        <v>1</v>
      </c>
      <c r="B68" s="633" t="s">
        <v>31</v>
      </c>
      <c r="C68" s="633">
        <v>18.649999999999999</v>
      </c>
      <c r="D68" s="633">
        <v>5.59</v>
      </c>
      <c r="E68" s="641">
        <f t="shared" ref="E68:E72" si="8">D68/C68</f>
        <v>0.29973190348525469</v>
      </c>
      <c r="F68" s="633"/>
      <c r="G68" s="633" t="s">
        <v>8</v>
      </c>
      <c r="H68" s="633"/>
      <c r="I68" s="635" t="s">
        <v>2044</v>
      </c>
      <c r="J68" s="630"/>
      <c r="K68" s="630"/>
      <c r="L68" s="630"/>
      <c r="M68" s="630"/>
      <c r="N68" s="630"/>
      <c r="O68" s="630"/>
      <c r="P68" s="630"/>
      <c r="Q68" s="630"/>
      <c r="R68" s="630"/>
      <c r="S68" s="630"/>
      <c r="T68" s="630"/>
      <c r="U68" s="630"/>
      <c r="V68" s="630"/>
      <c r="W68" s="630"/>
      <c r="X68" s="630"/>
    </row>
    <row r="69" spans="1:24" ht="18" customHeight="1">
      <c r="A69" s="633">
        <v>1</v>
      </c>
      <c r="B69" s="633" t="s">
        <v>31</v>
      </c>
      <c r="C69" s="633">
        <v>18.649999999999999</v>
      </c>
      <c r="D69" s="633">
        <v>5.23</v>
      </c>
      <c r="E69" s="641">
        <f t="shared" si="8"/>
        <v>0.28042895442359256</v>
      </c>
      <c r="F69" s="633"/>
      <c r="G69" s="633" t="s">
        <v>8</v>
      </c>
      <c r="H69" s="633"/>
      <c r="I69" s="633" t="s">
        <v>268</v>
      </c>
      <c r="J69" s="630"/>
      <c r="K69" s="630"/>
      <c r="L69" s="630"/>
      <c r="M69" s="630"/>
      <c r="N69" s="630"/>
      <c r="O69" s="630"/>
      <c r="P69" s="630"/>
      <c r="Q69" s="630"/>
      <c r="R69" s="630"/>
      <c r="S69" s="630"/>
      <c r="T69" s="630"/>
      <c r="U69" s="630"/>
      <c r="V69" s="630"/>
      <c r="W69" s="630"/>
      <c r="X69" s="630"/>
    </row>
    <row r="70" spans="1:24" ht="18" customHeight="1">
      <c r="A70" s="633">
        <v>2</v>
      </c>
      <c r="B70" s="633" t="s">
        <v>31</v>
      </c>
      <c r="C70" s="633">
        <v>18.649999999999999</v>
      </c>
      <c r="D70" s="633">
        <v>5.55</v>
      </c>
      <c r="E70" s="641">
        <f t="shared" si="8"/>
        <v>0.29758713136729226</v>
      </c>
      <c r="F70" s="633"/>
      <c r="G70" s="633" t="s">
        <v>8</v>
      </c>
      <c r="H70" s="633"/>
      <c r="I70" s="633" t="s">
        <v>268</v>
      </c>
      <c r="J70" s="630"/>
      <c r="K70" s="630"/>
      <c r="L70" s="630"/>
      <c r="M70" s="630"/>
      <c r="N70" s="630"/>
      <c r="O70" s="630"/>
      <c r="P70" s="630"/>
      <c r="Q70" s="630"/>
      <c r="R70" s="630"/>
      <c r="S70" s="630"/>
      <c r="T70" s="630"/>
      <c r="U70" s="630"/>
      <c r="V70" s="630"/>
      <c r="W70" s="630"/>
      <c r="X70" s="630"/>
    </row>
    <row r="71" spans="1:24" ht="18" customHeight="1">
      <c r="A71" s="633">
        <v>3</v>
      </c>
      <c r="B71" s="635" t="s">
        <v>2045</v>
      </c>
      <c r="C71" s="633"/>
      <c r="D71" s="633"/>
      <c r="E71" s="633"/>
      <c r="F71" s="633"/>
      <c r="G71" s="633"/>
      <c r="H71" s="633"/>
      <c r="I71" s="635" t="s">
        <v>2046</v>
      </c>
      <c r="J71" s="630"/>
      <c r="K71" s="630"/>
      <c r="L71" s="630"/>
      <c r="M71" s="630"/>
      <c r="N71" s="630"/>
      <c r="O71" s="630"/>
      <c r="P71" s="630"/>
      <c r="Q71" s="630"/>
      <c r="R71" s="630"/>
      <c r="S71" s="630"/>
      <c r="T71" s="630"/>
      <c r="U71" s="630"/>
      <c r="V71" s="630"/>
      <c r="W71" s="630"/>
      <c r="X71" s="630"/>
    </row>
    <row r="72" spans="1:24" ht="18" customHeight="1">
      <c r="A72" s="633">
        <v>4</v>
      </c>
      <c r="B72" s="633" t="s">
        <v>31</v>
      </c>
      <c r="C72" s="633">
        <v>12.52</v>
      </c>
      <c r="D72" s="633">
        <v>3.59</v>
      </c>
      <c r="E72" s="641">
        <f t="shared" si="8"/>
        <v>0.28674121405750796</v>
      </c>
      <c r="F72" s="633"/>
      <c r="G72" s="633" t="s">
        <v>9</v>
      </c>
      <c r="H72" s="633"/>
      <c r="I72" s="633" t="s">
        <v>33</v>
      </c>
      <c r="J72" s="630"/>
      <c r="K72" s="630"/>
      <c r="L72" s="630"/>
      <c r="M72" s="630"/>
      <c r="N72" s="630"/>
      <c r="O72" s="630"/>
      <c r="P72" s="630"/>
      <c r="Q72" s="630"/>
      <c r="R72" s="630"/>
      <c r="S72" s="630"/>
      <c r="T72" s="630"/>
      <c r="U72" s="630"/>
      <c r="V72" s="630"/>
      <c r="W72" s="630"/>
      <c r="X72" s="630"/>
    </row>
    <row r="73" spans="1:24" ht="18" customHeight="1">
      <c r="A73" s="633">
        <v>5</v>
      </c>
      <c r="B73" s="635" t="s">
        <v>23</v>
      </c>
      <c r="C73" s="633"/>
      <c r="D73" s="633"/>
      <c r="E73" s="633"/>
      <c r="F73" s="633"/>
      <c r="G73" s="633"/>
      <c r="H73" s="633"/>
      <c r="I73" s="635" t="s">
        <v>2063</v>
      </c>
      <c r="J73" s="630"/>
      <c r="K73" s="630"/>
      <c r="L73" s="630"/>
      <c r="M73" s="630"/>
      <c r="N73" s="630"/>
      <c r="O73" s="630"/>
      <c r="P73" s="630"/>
      <c r="Q73" s="630"/>
      <c r="R73" s="630"/>
      <c r="S73" s="630"/>
      <c r="T73" s="630"/>
      <c r="U73" s="630"/>
      <c r="V73" s="630"/>
      <c r="W73" s="630"/>
      <c r="X73" s="630"/>
    </row>
    <row r="74" spans="1:24" ht="18" customHeight="1">
      <c r="A74" s="633">
        <v>6</v>
      </c>
      <c r="B74" s="635" t="s">
        <v>23</v>
      </c>
      <c r="C74" s="633"/>
      <c r="D74" s="633"/>
      <c r="E74" s="633"/>
      <c r="F74" s="633"/>
      <c r="G74" s="633"/>
      <c r="H74" s="633"/>
      <c r="I74" s="635" t="s">
        <v>2063</v>
      </c>
      <c r="J74" s="630"/>
      <c r="K74" s="630"/>
      <c r="L74" s="630"/>
      <c r="M74" s="630"/>
      <c r="N74" s="630"/>
      <c r="O74" s="630"/>
      <c r="P74" s="630"/>
      <c r="Q74" s="630"/>
      <c r="R74" s="630"/>
      <c r="S74" s="630"/>
      <c r="T74" s="630"/>
      <c r="U74" s="630"/>
      <c r="V74" s="630"/>
      <c r="W74" s="630"/>
      <c r="X74" s="630"/>
    </row>
    <row r="75" spans="1:24" ht="18" customHeight="1">
      <c r="A75" s="633">
        <v>7</v>
      </c>
      <c r="B75" s="635" t="s">
        <v>23</v>
      </c>
      <c r="C75" s="633"/>
      <c r="D75" s="633"/>
      <c r="E75" s="633"/>
      <c r="F75" s="633"/>
      <c r="G75" s="633"/>
      <c r="H75" s="633"/>
      <c r="I75" s="635" t="s">
        <v>2064</v>
      </c>
      <c r="J75" s="630"/>
      <c r="K75" s="630"/>
      <c r="L75" s="630"/>
      <c r="M75" s="630"/>
      <c r="N75" s="630"/>
      <c r="O75" s="630"/>
      <c r="P75" s="630"/>
      <c r="Q75" s="630"/>
      <c r="R75" s="630"/>
      <c r="S75" s="630"/>
      <c r="T75" s="630"/>
      <c r="U75" s="630"/>
      <c r="V75" s="630"/>
      <c r="W75" s="630"/>
      <c r="X75" s="630"/>
    </row>
    <row r="76" spans="1:24" ht="18" customHeight="1">
      <c r="A76" s="633">
        <v>8</v>
      </c>
      <c r="B76" s="635" t="s">
        <v>1145</v>
      </c>
      <c r="C76" s="633"/>
      <c r="D76" s="633"/>
      <c r="E76" s="633"/>
      <c r="F76" s="633"/>
      <c r="G76" s="633"/>
      <c r="H76" s="633"/>
      <c r="I76" s="635" t="s">
        <v>2047</v>
      </c>
      <c r="J76" s="630"/>
      <c r="K76" s="630"/>
      <c r="L76" s="630"/>
      <c r="M76" s="630"/>
      <c r="N76" s="630"/>
      <c r="O76" s="630"/>
      <c r="P76" s="630"/>
      <c r="Q76" s="630"/>
      <c r="R76" s="630"/>
      <c r="S76" s="630"/>
      <c r="T76" s="630"/>
      <c r="U76" s="630"/>
      <c r="V76" s="630"/>
      <c r="W76" s="630"/>
      <c r="X76" s="630"/>
    </row>
    <row r="77" spans="1:24" ht="18" customHeight="1">
      <c r="A77" s="633">
        <v>9</v>
      </c>
      <c r="B77" s="633" t="s">
        <v>31</v>
      </c>
      <c r="C77" s="633">
        <v>12.52</v>
      </c>
      <c r="D77" s="633">
        <v>3.68</v>
      </c>
      <c r="E77" s="641">
        <f t="shared" ref="E77" si="9">D77/C77</f>
        <v>0.29392971246006394</v>
      </c>
      <c r="F77" s="633"/>
      <c r="G77" s="633" t="s">
        <v>9</v>
      </c>
      <c r="H77" s="633"/>
      <c r="I77" s="633" t="s">
        <v>33</v>
      </c>
      <c r="J77" s="630"/>
      <c r="K77" s="630"/>
      <c r="L77" s="630"/>
      <c r="M77" s="630"/>
      <c r="N77" s="630"/>
      <c r="O77" s="630"/>
      <c r="P77" s="630"/>
      <c r="Q77" s="630"/>
      <c r="R77" s="630"/>
      <c r="S77" s="630"/>
      <c r="T77" s="630"/>
      <c r="U77" s="630"/>
      <c r="V77" s="630"/>
      <c r="W77" s="630"/>
      <c r="X77" s="630"/>
    </row>
    <row r="78" spans="1:24" ht="18" customHeight="1">
      <c r="A78" s="633">
        <v>10</v>
      </c>
      <c r="B78" s="635" t="s">
        <v>56</v>
      </c>
      <c r="C78" s="633"/>
      <c r="D78" s="633"/>
      <c r="E78" s="633"/>
      <c r="F78" s="633"/>
      <c r="G78" s="633"/>
      <c r="H78" s="633"/>
      <c r="I78" s="635" t="s">
        <v>2048</v>
      </c>
      <c r="J78" s="630"/>
      <c r="K78" s="630"/>
      <c r="L78" s="630"/>
      <c r="M78" s="630"/>
      <c r="N78" s="630"/>
      <c r="O78" s="630"/>
      <c r="P78" s="630"/>
      <c r="Q78" s="630"/>
      <c r="R78" s="630"/>
      <c r="S78" s="630"/>
      <c r="T78" s="630"/>
      <c r="U78" s="630"/>
      <c r="V78" s="630"/>
      <c r="W78" s="630"/>
      <c r="X78" s="630"/>
    </row>
    <row r="79" spans="1:24" ht="18" customHeight="1">
      <c r="A79" s="633">
        <v>11</v>
      </c>
      <c r="B79" s="635" t="s">
        <v>23</v>
      </c>
      <c r="C79" s="633"/>
      <c r="D79" s="633"/>
      <c r="E79" s="633"/>
      <c r="F79" s="633"/>
      <c r="G79" s="633"/>
      <c r="H79" s="633"/>
      <c r="I79" s="635" t="s">
        <v>2065</v>
      </c>
      <c r="J79" s="630"/>
      <c r="K79" s="630"/>
      <c r="L79" s="630"/>
      <c r="M79" s="630"/>
      <c r="N79" s="630"/>
      <c r="O79" s="630"/>
      <c r="P79" s="630"/>
      <c r="Q79" s="630"/>
      <c r="R79" s="630"/>
      <c r="S79" s="630"/>
      <c r="T79" s="630"/>
      <c r="U79" s="630"/>
      <c r="V79" s="630"/>
      <c r="W79" s="630"/>
      <c r="X79" s="630"/>
    </row>
    <row r="80" spans="1:24" ht="18" customHeight="1">
      <c r="A80" s="633">
        <v>12</v>
      </c>
      <c r="B80" s="633" t="s">
        <v>31</v>
      </c>
      <c r="C80" s="633">
        <v>18.649999999999999</v>
      </c>
      <c r="D80" s="633">
        <v>5.56</v>
      </c>
      <c r="E80" s="641">
        <f t="shared" ref="E80:E83" si="10">D80/C80</f>
        <v>0.29812332439678285</v>
      </c>
      <c r="F80" s="633"/>
      <c r="G80" s="633" t="s">
        <v>8</v>
      </c>
      <c r="H80" s="633"/>
      <c r="I80" s="633" t="s">
        <v>268</v>
      </c>
      <c r="J80" s="630"/>
      <c r="K80" s="630"/>
      <c r="L80" s="630"/>
      <c r="M80" s="630"/>
      <c r="N80" s="630"/>
      <c r="O80" s="630"/>
      <c r="P80" s="630"/>
      <c r="Q80" s="630"/>
      <c r="R80" s="630"/>
      <c r="S80" s="630"/>
      <c r="T80" s="630"/>
      <c r="U80" s="630"/>
      <c r="V80" s="630"/>
      <c r="W80" s="630"/>
      <c r="X80" s="630"/>
    </row>
    <row r="81" spans="1:24" ht="18" customHeight="1">
      <c r="A81" s="633">
        <v>13</v>
      </c>
      <c r="B81" s="633" t="s">
        <v>31</v>
      </c>
      <c r="C81" s="633">
        <v>18.649999999999999</v>
      </c>
      <c r="D81" s="633">
        <v>5.89</v>
      </c>
      <c r="E81" s="641">
        <f t="shared" si="10"/>
        <v>0.3158176943699732</v>
      </c>
      <c r="F81" s="633"/>
      <c r="G81" s="633" t="s">
        <v>8</v>
      </c>
      <c r="H81" s="633"/>
      <c r="I81" s="633" t="s">
        <v>268</v>
      </c>
      <c r="J81" s="630"/>
      <c r="K81" s="630"/>
      <c r="L81" s="630"/>
      <c r="M81" s="630"/>
      <c r="N81" s="630"/>
      <c r="O81" s="630"/>
      <c r="P81" s="630"/>
      <c r="Q81" s="630"/>
      <c r="R81" s="630"/>
      <c r="S81" s="630"/>
      <c r="T81" s="630"/>
      <c r="U81" s="630"/>
      <c r="V81" s="630"/>
      <c r="W81" s="630"/>
      <c r="X81" s="630"/>
    </row>
    <row r="82" spans="1:24" ht="18" customHeight="1">
      <c r="A82" s="633">
        <v>14</v>
      </c>
      <c r="B82" s="633" t="s">
        <v>31</v>
      </c>
      <c r="C82" s="633">
        <v>18.649999999999999</v>
      </c>
      <c r="D82" s="633">
        <v>5.45</v>
      </c>
      <c r="E82" s="641">
        <f t="shared" si="10"/>
        <v>0.29222520107238609</v>
      </c>
      <c r="F82" s="633"/>
      <c r="G82" s="633" t="s">
        <v>8</v>
      </c>
      <c r="H82" s="633"/>
      <c r="I82" s="633" t="s">
        <v>268</v>
      </c>
      <c r="J82" s="630"/>
      <c r="K82" s="630"/>
      <c r="L82" s="630"/>
      <c r="M82" s="630"/>
      <c r="N82" s="630"/>
      <c r="O82" s="630"/>
      <c r="P82" s="630"/>
      <c r="Q82" s="630"/>
      <c r="R82" s="630"/>
      <c r="S82" s="630"/>
      <c r="T82" s="630"/>
      <c r="U82" s="630"/>
      <c r="V82" s="630"/>
      <c r="W82" s="630"/>
      <c r="X82" s="630"/>
    </row>
    <row r="83" spans="1:24" ht="18" customHeight="1">
      <c r="A83" s="633">
        <v>15</v>
      </c>
      <c r="B83" s="633" t="s">
        <v>31</v>
      </c>
      <c r="C83" s="633">
        <v>18.649999999999999</v>
      </c>
      <c r="D83" s="633">
        <v>5.52</v>
      </c>
      <c r="E83" s="641">
        <f t="shared" si="10"/>
        <v>0.29597855227882036</v>
      </c>
      <c r="F83" s="633"/>
      <c r="G83" s="633" t="s">
        <v>8</v>
      </c>
      <c r="H83" s="633"/>
      <c r="I83" s="633" t="s">
        <v>268</v>
      </c>
      <c r="J83" s="630"/>
      <c r="K83" s="630"/>
      <c r="L83" s="630"/>
      <c r="M83" s="630"/>
      <c r="N83" s="630"/>
      <c r="O83" s="630"/>
      <c r="P83" s="630"/>
      <c r="Q83" s="630"/>
      <c r="R83" s="630"/>
      <c r="S83" s="630"/>
      <c r="T83" s="630"/>
      <c r="U83" s="630"/>
      <c r="V83" s="630"/>
      <c r="W83" s="630"/>
      <c r="X83" s="630"/>
    </row>
    <row r="84" spans="1:24" ht="18" customHeight="1">
      <c r="A84" s="633">
        <v>16</v>
      </c>
      <c r="B84" s="635" t="s">
        <v>1156</v>
      </c>
      <c r="C84" s="633"/>
      <c r="D84" s="633"/>
      <c r="E84" s="633"/>
      <c r="F84" s="633"/>
      <c r="G84" s="633"/>
      <c r="H84" s="633"/>
      <c r="I84" s="635" t="s">
        <v>2049</v>
      </c>
      <c r="J84" s="630"/>
      <c r="K84" s="630"/>
      <c r="L84" s="630"/>
      <c r="M84" s="630"/>
      <c r="N84" s="630"/>
      <c r="O84" s="630"/>
      <c r="P84" s="630"/>
      <c r="Q84" s="630"/>
      <c r="R84" s="630"/>
      <c r="S84" s="630"/>
      <c r="T84" s="630"/>
      <c r="U84" s="630"/>
      <c r="V84" s="630"/>
      <c r="W84" s="630"/>
      <c r="X84" s="630"/>
    </row>
    <row r="85" spans="1:24" ht="18" customHeight="1">
      <c r="A85" s="633">
        <v>17</v>
      </c>
      <c r="B85" s="633" t="s">
        <v>31</v>
      </c>
      <c r="C85" s="633">
        <v>12.52</v>
      </c>
      <c r="D85" s="633">
        <v>3.21</v>
      </c>
      <c r="E85" s="641">
        <f t="shared" ref="E85" si="11">D85/C85</f>
        <v>0.2563897763578275</v>
      </c>
      <c r="F85" s="633"/>
      <c r="G85" s="633" t="s">
        <v>9</v>
      </c>
      <c r="H85" s="633"/>
      <c r="I85" s="633" t="s">
        <v>268</v>
      </c>
      <c r="J85" s="630"/>
      <c r="K85" s="630"/>
      <c r="L85" s="630"/>
      <c r="M85" s="630"/>
      <c r="N85" s="630"/>
      <c r="O85" s="630"/>
      <c r="P85" s="630"/>
      <c r="Q85" s="630"/>
      <c r="R85" s="630"/>
      <c r="S85" s="630"/>
      <c r="T85" s="630"/>
      <c r="U85" s="630"/>
      <c r="V85" s="630"/>
      <c r="W85" s="630"/>
      <c r="X85" s="630"/>
    </row>
    <row r="86" spans="1:24" ht="18" customHeight="1">
      <c r="A86" s="633">
        <v>18</v>
      </c>
      <c r="B86" s="635" t="s">
        <v>1156</v>
      </c>
      <c r="C86" s="633"/>
      <c r="D86" s="633"/>
      <c r="E86" s="633"/>
      <c r="F86" s="633"/>
      <c r="G86" s="633"/>
      <c r="H86" s="633"/>
      <c r="I86" s="635" t="s">
        <v>2050</v>
      </c>
      <c r="J86" s="630"/>
      <c r="K86" s="630"/>
      <c r="L86" s="630"/>
      <c r="M86" s="630"/>
      <c r="N86" s="630"/>
      <c r="O86" s="630"/>
      <c r="P86" s="630"/>
      <c r="Q86" s="630"/>
      <c r="R86" s="630"/>
      <c r="S86" s="630"/>
      <c r="T86" s="630"/>
      <c r="U86" s="630"/>
      <c r="V86" s="630"/>
      <c r="W86" s="630"/>
      <c r="X86" s="630"/>
    </row>
    <row r="87" spans="1:24" s="508" customFormat="1" ht="36" customHeight="1">
      <c r="A87" s="734" t="s">
        <v>2069</v>
      </c>
      <c r="B87" s="734"/>
      <c r="C87" s="734"/>
      <c r="D87" s="734"/>
      <c r="E87" s="734"/>
      <c r="F87" s="734"/>
      <c r="G87" s="734"/>
      <c r="H87" s="734"/>
      <c r="I87" s="734"/>
    </row>
    <row r="88" spans="1:24" s="514" customFormat="1" ht="50.25" customHeight="1">
      <c r="A88" s="487" t="s">
        <v>68</v>
      </c>
      <c r="B88" s="632" t="s">
        <v>3</v>
      </c>
      <c r="C88" s="638" t="s">
        <v>118</v>
      </c>
      <c r="D88" s="632" t="s">
        <v>2040</v>
      </c>
      <c r="E88" s="640" t="s">
        <v>120</v>
      </c>
      <c r="F88" s="487" t="s">
        <v>2</v>
      </c>
      <c r="G88" s="487" t="s">
        <v>121</v>
      </c>
      <c r="H88" s="487" t="s">
        <v>4</v>
      </c>
      <c r="I88" s="632" t="s">
        <v>122</v>
      </c>
    </row>
    <row r="89" spans="1:24" ht="18" customHeight="1">
      <c r="A89" s="633">
        <v>1</v>
      </c>
      <c r="B89" s="635" t="s">
        <v>56</v>
      </c>
      <c r="C89" s="633"/>
      <c r="D89" s="633"/>
      <c r="E89" s="633"/>
      <c r="F89" s="633"/>
      <c r="G89" s="633"/>
      <c r="H89" s="633"/>
      <c r="I89" s="635" t="s">
        <v>2051</v>
      </c>
      <c r="J89" s="630"/>
      <c r="K89" s="630"/>
      <c r="L89" s="630"/>
      <c r="M89" s="630"/>
      <c r="N89" s="630"/>
      <c r="O89" s="630"/>
      <c r="P89" s="630"/>
      <c r="Q89" s="630"/>
      <c r="R89" s="630"/>
      <c r="S89" s="630"/>
      <c r="T89" s="630"/>
      <c r="U89" s="630"/>
      <c r="V89" s="630"/>
      <c r="W89" s="630"/>
      <c r="X89" s="630"/>
    </row>
    <row r="90" spans="1:24" ht="18" customHeight="1">
      <c r="A90" s="633">
        <v>1</v>
      </c>
      <c r="B90" s="635" t="s">
        <v>56</v>
      </c>
      <c r="C90" s="633"/>
      <c r="D90" s="633"/>
      <c r="E90" s="633"/>
      <c r="F90" s="633"/>
      <c r="G90" s="633"/>
      <c r="H90" s="633"/>
      <c r="I90" s="635" t="s">
        <v>2051</v>
      </c>
      <c r="J90" s="630"/>
      <c r="K90" s="630"/>
      <c r="L90" s="630"/>
      <c r="M90" s="630"/>
      <c r="N90" s="630"/>
      <c r="O90" s="630"/>
      <c r="P90" s="630"/>
      <c r="Q90" s="630"/>
      <c r="R90" s="630"/>
      <c r="S90" s="630"/>
      <c r="T90" s="630"/>
      <c r="U90" s="630"/>
      <c r="V90" s="630"/>
      <c r="W90" s="630"/>
      <c r="X90" s="630"/>
    </row>
    <row r="91" spans="1:24" ht="18" customHeight="1">
      <c r="A91" s="633">
        <v>2</v>
      </c>
      <c r="B91" s="635" t="s">
        <v>56</v>
      </c>
      <c r="C91" s="633"/>
      <c r="D91" s="633"/>
      <c r="E91" s="633"/>
      <c r="F91" s="633"/>
      <c r="G91" s="633"/>
      <c r="H91" s="633"/>
      <c r="I91" s="635" t="s">
        <v>2051</v>
      </c>
      <c r="J91" s="630"/>
      <c r="K91" s="630"/>
      <c r="L91" s="630"/>
      <c r="M91" s="630"/>
      <c r="N91" s="630"/>
      <c r="O91" s="630"/>
      <c r="P91" s="630"/>
      <c r="Q91" s="630"/>
      <c r="R91" s="630"/>
      <c r="S91" s="630"/>
      <c r="T91" s="630"/>
      <c r="U91" s="630"/>
      <c r="V91" s="630"/>
      <c r="W91" s="630"/>
      <c r="X91" s="630"/>
    </row>
    <row r="92" spans="1:24" ht="18" customHeight="1">
      <c r="A92" s="633">
        <v>3</v>
      </c>
      <c r="B92" s="635" t="s">
        <v>1145</v>
      </c>
      <c r="C92" s="633"/>
      <c r="D92" s="633"/>
      <c r="E92" s="633"/>
      <c r="F92" s="633"/>
      <c r="G92" s="633"/>
      <c r="H92" s="633"/>
      <c r="I92" s="635" t="s">
        <v>2052</v>
      </c>
      <c r="J92" s="630"/>
      <c r="K92" s="630"/>
      <c r="L92" s="630"/>
      <c r="M92" s="630"/>
      <c r="N92" s="630"/>
      <c r="O92" s="630"/>
      <c r="P92" s="630"/>
      <c r="Q92" s="630"/>
      <c r="R92" s="630"/>
      <c r="S92" s="630"/>
      <c r="T92" s="630"/>
      <c r="U92" s="630"/>
      <c r="V92" s="630"/>
      <c r="W92" s="630"/>
      <c r="X92" s="630"/>
    </row>
    <row r="93" spans="1:24" ht="18" customHeight="1">
      <c r="A93" s="633">
        <v>4</v>
      </c>
      <c r="B93" s="635" t="s">
        <v>1145</v>
      </c>
      <c r="C93" s="633"/>
      <c r="D93" s="633"/>
      <c r="E93" s="633"/>
      <c r="F93" s="633"/>
      <c r="G93" s="633"/>
      <c r="H93" s="633"/>
      <c r="I93" s="635" t="s">
        <v>2047</v>
      </c>
      <c r="J93" s="630"/>
      <c r="K93" s="630"/>
      <c r="L93" s="630"/>
      <c r="M93" s="630"/>
      <c r="N93" s="630"/>
      <c r="O93" s="630"/>
      <c r="P93" s="630"/>
      <c r="Q93" s="630"/>
      <c r="R93" s="630"/>
      <c r="S93" s="630"/>
      <c r="T93" s="630"/>
      <c r="U93" s="630"/>
      <c r="V93" s="630"/>
      <c r="W93" s="630"/>
      <c r="X93" s="630"/>
    </row>
    <row r="94" spans="1:24" ht="18" customHeight="1">
      <c r="A94" s="633">
        <v>5</v>
      </c>
      <c r="B94" s="635" t="s">
        <v>1145</v>
      </c>
      <c r="C94" s="633"/>
      <c r="D94" s="633"/>
      <c r="E94" s="633"/>
      <c r="F94" s="633"/>
      <c r="G94" s="633"/>
      <c r="H94" s="633"/>
      <c r="I94" s="635" t="s">
        <v>2049</v>
      </c>
      <c r="J94" s="630"/>
      <c r="K94" s="630"/>
      <c r="L94" s="630"/>
      <c r="M94" s="630"/>
      <c r="N94" s="630"/>
      <c r="O94" s="630"/>
      <c r="P94" s="630"/>
      <c r="Q94" s="630"/>
      <c r="R94" s="630"/>
      <c r="S94" s="630"/>
      <c r="T94" s="630"/>
      <c r="U94" s="630"/>
      <c r="V94" s="630"/>
      <c r="W94" s="630"/>
      <c r="X94" s="630"/>
    </row>
    <row r="95" spans="1:24" ht="18" customHeight="1">
      <c r="A95" s="633">
        <v>6</v>
      </c>
      <c r="B95" s="633" t="s">
        <v>31</v>
      </c>
      <c r="C95" s="633">
        <v>26.34</v>
      </c>
      <c r="D95" s="633">
        <v>6.66</v>
      </c>
      <c r="E95" s="641">
        <f t="shared" ref="E95" si="12">D95/C95</f>
        <v>0.2528473804100228</v>
      </c>
      <c r="F95" s="633"/>
      <c r="G95" s="633" t="s">
        <v>8</v>
      </c>
      <c r="H95" s="633"/>
      <c r="I95" s="633" t="s">
        <v>7</v>
      </c>
      <c r="J95" s="630"/>
      <c r="K95" s="630"/>
      <c r="L95" s="630"/>
      <c r="M95" s="630"/>
      <c r="N95" s="630"/>
      <c r="O95" s="630"/>
      <c r="P95" s="630"/>
      <c r="Q95" s="630"/>
      <c r="R95" s="630"/>
      <c r="S95" s="630"/>
      <c r="T95" s="630"/>
      <c r="U95" s="630"/>
      <c r="V95" s="630"/>
      <c r="W95" s="630"/>
      <c r="X95" s="630"/>
    </row>
    <row r="96" spans="1:24" ht="18" customHeight="1">
      <c r="A96" s="633">
        <v>7</v>
      </c>
      <c r="B96" s="635" t="s">
        <v>23</v>
      </c>
      <c r="C96" s="633"/>
      <c r="D96" s="633"/>
      <c r="E96" s="633"/>
      <c r="F96" s="633"/>
      <c r="G96" s="633"/>
      <c r="H96" s="633"/>
      <c r="I96" s="635" t="s">
        <v>2053</v>
      </c>
      <c r="J96" s="630"/>
      <c r="K96" s="630"/>
      <c r="L96" s="630"/>
      <c r="M96" s="630"/>
      <c r="N96" s="630"/>
      <c r="O96" s="630"/>
      <c r="P96" s="630"/>
      <c r="Q96" s="630"/>
      <c r="R96" s="630"/>
      <c r="S96" s="630"/>
      <c r="T96" s="630"/>
      <c r="U96" s="630"/>
      <c r="V96" s="630"/>
      <c r="W96" s="630"/>
      <c r="X96" s="630"/>
    </row>
    <row r="97" spans="1:24" ht="18" customHeight="1">
      <c r="A97" s="633">
        <v>8</v>
      </c>
      <c r="B97" s="635" t="s">
        <v>23</v>
      </c>
      <c r="C97" s="633"/>
      <c r="D97" s="633"/>
      <c r="E97" s="633"/>
      <c r="F97" s="633"/>
      <c r="G97" s="633"/>
      <c r="H97" s="633"/>
      <c r="I97" s="635" t="s">
        <v>2053</v>
      </c>
      <c r="J97" s="630"/>
      <c r="K97" s="630"/>
      <c r="L97" s="630"/>
      <c r="M97" s="630"/>
      <c r="N97" s="630"/>
      <c r="O97" s="630"/>
      <c r="P97" s="630"/>
      <c r="Q97" s="630"/>
      <c r="R97" s="630"/>
      <c r="S97" s="630"/>
      <c r="T97" s="630"/>
      <c r="U97" s="630"/>
      <c r="V97" s="630"/>
      <c r="W97" s="630"/>
      <c r="X97" s="630"/>
    </row>
    <row r="98" spans="1:24" ht="18" customHeight="1">
      <c r="A98" s="633">
        <v>9</v>
      </c>
      <c r="B98" s="635" t="s">
        <v>23</v>
      </c>
      <c r="C98" s="633"/>
      <c r="D98" s="633"/>
      <c r="E98" s="633"/>
      <c r="F98" s="633"/>
      <c r="G98" s="633"/>
      <c r="H98" s="633"/>
      <c r="I98" s="635" t="s">
        <v>2054</v>
      </c>
      <c r="J98" s="630"/>
      <c r="K98" s="630"/>
      <c r="L98" s="630"/>
      <c r="M98" s="630"/>
      <c r="N98" s="630"/>
      <c r="O98" s="630"/>
      <c r="P98" s="630"/>
      <c r="Q98" s="630"/>
      <c r="R98" s="630"/>
      <c r="S98" s="630"/>
      <c r="T98" s="630"/>
      <c r="U98" s="630"/>
      <c r="V98" s="630"/>
      <c r="W98" s="630"/>
      <c r="X98" s="630"/>
    </row>
    <row r="99" spans="1:24" ht="18" customHeight="1">
      <c r="A99" s="633">
        <v>10</v>
      </c>
      <c r="B99" s="635" t="s">
        <v>23</v>
      </c>
      <c r="C99" s="633"/>
      <c r="D99" s="633"/>
      <c r="E99" s="633"/>
      <c r="F99" s="633"/>
      <c r="G99" s="633"/>
      <c r="H99" s="633"/>
      <c r="I99" s="635" t="s">
        <v>2054</v>
      </c>
      <c r="J99" s="630"/>
      <c r="K99" s="630"/>
      <c r="L99" s="630"/>
      <c r="M99" s="630"/>
      <c r="N99" s="630"/>
      <c r="O99" s="630"/>
      <c r="P99" s="630"/>
      <c r="Q99" s="630"/>
      <c r="R99" s="630"/>
      <c r="S99" s="630"/>
      <c r="T99" s="630"/>
      <c r="U99" s="630"/>
      <c r="V99" s="630"/>
      <c r="W99" s="630"/>
      <c r="X99" s="630"/>
    </row>
    <row r="100" spans="1:24" ht="18" customHeight="1">
      <c r="A100" s="633">
        <v>11</v>
      </c>
      <c r="B100" s="633" t="s">
        <v>31</v>
      </c>
      <c r="C100" s="633">
        <v>26.34</v>
      </c>
      <c r="D100" s="633">
        <v>7.05</v>
      </c>
      <c r="E100" s="641">
        <f t="shared" ref="E100:E107" si="13">D100/C100</f>
        <v>0.26765375854214124</v>
      </c>
      <c r="F100" s="633"/>
      <c r="G100" s="633" t="s">
        <v>8</v>
      </c>
      <c r="H100" s="633"/>
      <c r="I100" s="633" t="s">
        <v>7</v>
      </c>
      <c r="J100" s="630"/>
      <c r="K100" s="630"/>
      <c r="L100" s="630"/>
      <c r="M100" s="630"/>
      <c r="N100" s="630"/>
      <c r="O100" s="630"/>
      <c r="P100" s="630"/>
      <c r="Q100" s="630"/>
      <c r="R100" s="630"/>
      <c r="S100" s="630"/>
      <c r="T100" s="630"/>
      <c r="U100" s="630"/>
      <c r="V100" s="630"/>
      <c r="W100" s="630"/>
      <c r="X100" s="630"/>
    </row>
    <row r="101" spans="1:24" ht="18" customHeight="1">
      <c r="A101" s="633">
        <v>12</v>
      </c>
      <c r="B101" s="633" t="s">
        <v>31</v>
      </c>
      <c r="C101" s="633">
        <v>26.34</v>
      </c>
      <c r="D101" s="633">
        <v>7.45</v>
      </c>
      <c r="E101" s="641">
        <f t="shared" si="13"/>
        <v>0.28283978739559607</v>
      </c>
      <c r="F101" s="633"/>
      <c r="G101" s="633" t="s">
        <v>8</v>
      </c>
      <c r="H101" s="633"/>
      <c r="I101" s="633" t="s">
        <v>7</v>
      </c>
      <c r="J101" s="630"/>
      <c r="K101" s="630"/>
      <c r="L101" s="630"/>
      <c r="M101" s="630"/>
      <c r="N101" s="630"/>
      <c r="O101" s="630"/>
      <c r="P101" s="630"/>
      <c r="Q101" s="630"/>
      <c r="R101" s="630"/>
      <c r="S101" s="630"/>
      <c r="T101" s="630"/>
      <c r="U101" s="630"/>
      <c r="V101" s="630"/>
      <c r="W101" s="630"/>
      <c r="X101" s="630"/>
    </row>
    <row r="102" spans="1:24" ht="18" customHeight="1">
      <c r="A102" s="633">
        <v>13</v>
      </c>
      <c r="B102" s="633" t="s">
        <v>31</v>
      </c>
      <c r="C102" s="633">
        <v>26.34</v>
      </c>
      <c r="D102" s="633">
        <v>7.68</v>
      </c>
      <c r="E102" s="641">
        <f t="shared" si="13"/>
        <v>0.29157175398633256</v>
      </c>
      <c r="F102" s="633"/>
      <c r="G102" s="633" t="s">
        <v>8</v>
      </c>
      <c r="H102" s="633"/>
      <c r="I102" s="633" t="s">
        <v>7</v>
      </c>
      <c r="J102" s="630"/>
      <c r="K102" s="630"/>
      <c r="L102" s="630"/>
      <c r="M102" s="630"/>
      <c r="N102" s="630"/>
      <c r="O102" s="630"/>
      <c r="P102" s="630"/>
      <c r="Q102" s="630"/>
      <c r="R102" s="630"/>
      <c r="S102" s="630"/>
      <c r="T102" s="630"/>
      <c r="U102" s="630"/>
      <c r="V102" s="630"/>
      <c r="W102" s="630"/>
      <c r="X102" s="630"/>
    </row>
    <row r="103" spans="1:24" ht="18" customHeight="1">
      <c r="A103" s="633">
        <v>14</v>
      </c>
      <c r="B103" s="633" t="s">
        <v>31</v>
      </c>
      <c r="C103" s="633">
        <v>26.34</v>
      </c>
      <c r="D103" s="633">
        <v>7.99</v>
      </c>
      <c r="E103" s="641">
        <f t="shared" si="13"/>
        <v>0.30334092634776005</v>
      </c>
      <c r="F103" s="633"/>
      <c r="G103" s="633" t="s">
        <v>8</v>
      </c>
      <c r="H103" s="633"/>
      <c r="I103" s="633" t="s">
        <v>7</v>
      </c>
      <c r="J103" s="630"/>
      <c r="K103" s="630"/>
      <c r="L103" s="630"/>
      <c r="M103" s="630"/>
      <c r="N103" s="630"/>
      <c r="O103" s="630"/>
      <c r="P103" s="630"/>
      <c r="Q103" s="630"/>
      <c r="R103" s="630"/>
      <c r="S103" s="630"/>
      <c r="T103" s="630"/>
      <c r="U103" s="630"/>
      <c r="V103" s="630"/>
      <c r="W103" s="630"/>
      <c r="X103" s="630"/>
    </row>
    <row r="104" spans="1:24" ht="18" customHeight="1">
      <c r="A104" s="633">
        <v>15</v>
      </c>
      <c r="B104" s="633" t="s">
        <v>31</v>
      </c>
      <c r="C104" s="633">
        <v>18.89</v>
      </c>
      <c r="D104" s="633">
        <v>5.04</v>
      </c>
      <c r="E104" s="641">
        <f t="shared" si="13"/>
        <v>0.26680783483324511</v>
      </c>
      <c r="F104" s="633"/>
      <c r="G104" s="633" t="s">
        <v>9</v>
      </c>
      <c r="H104" s="633"/>
      <c r="I104" s="633" t="s">
        <v>33</v>
      </c>
      <c r="J104" s="630"/>
      <c r="K104" s="630"/>
      <c r="L104" s="630"/>
      <c r="M104" s="630"/>
      <c r="N104" s="630"/>
      <c r="O104" s="630"/>
      <c r="P104" s="630"/>
      <c r="Q104" s="630"/>
      <c r="R104" s="630"/>
      <c r="S104" s="630"/>
      <c r="T104" s="630"/>
      <c r="U104" s="630"/>
      <c r="V104" s="630"/>
      <c r="W104" s="630"/>
      <c r="X104" s="630"/>
    </row>
    <row r="105" spans="1:24" ht="18" customHeight="1">
      <c r="A105" s="633">
        <v>16</v>
      </c>
      <c r="B105" s="633" t="s">
        <v>31</v>
      </c>
      <c r="C105" s="633">
        <v>18.89</v>
      </c>
      <c r="D105" s="633">
        <v>5.45</v>
      </c>
      <c r="E105" s="641">
        <f t="shared" si="13"/>
        <v>0.28851244044467972</v>
      </c>
      <c r="F105" s="633"/>
      <c r="G105" s="633" t="s">
        <v>9</v>
      </c>
      <c r="H105" s="633"/>
      <c r="I105" s="633" t="s">
        <v>33</v>
      </c>
      <c r="J105" s="630"/>
      <c r="K105" s="630"/>
      <c r="L105" s="630"/>
      <c r="M105" s="630"/>
      <c r="N105" s="630"/>
      <c r="O105" s="630"/>
      <c r="P105" s="630"/>
      <c r="Q105" s="630"/>
      <c r="R105" s="630"/>
      <c r="S105" s="630"/>
      <c r="T105" s="630"/>
      <c r="U105" s="630"/>
      <c r="V105" s="630"/>
      <c r="W105" s="630"/>
      <c r="X105" s="630"/>
    </row>
    <row r="106" spans="1:24" ht="18" customHeight="1">
      <c r="A106" s="633">
        <v>17</v>
      </c>
      <c r="B106" s="633" t="s">
        <v>31</v>
      </c>
      <c r="C106" s="633">
        <v>26.34</v>
      </c>
      <c r="D106" s="633">
        <v>7.55</v>
      </c>
      <c r="E106" s="641">
        <f t="shared" si="13"/>
        <v>0.28663629460895973</v>
      </c>
      <c r="F106" s="633"/>
      <c r="G106" s="633" t="s">
        <v>8</v>
      </c>
      <c r="H106" s="633"/>
      <c r="I106" s="633" t="s">
        <v>7</v>
      </c>
      <c r="J106" s="630"/>
      <c r="K106" s="630"/>
      <c r="L106" s="630"/>
      <c r="M106" s="630"/>
      <c r="N106" s="630"/>
      <c r="O106" s="630"/>
      <c r="P106" s="630"/>
      <c r="Q106" s="630"/>
      <c r="R106" s="630"/>
      <c r="S106" s="630"/>
      <c r="T106" s="630"/>
      <c r="U106" s="630"/>
      <c r="V106" s="630"/>
      <c r="W106" s="630"/>
      <c r="X106" s="630"/>
    </row>
    <row r="107" spans="1:24" ht="18" customHeight="1">
      <c r="A107" s="633">
        <v>18</v>
      </c>
      <c r="B107" s="633" t="s">
        <v>31</v>
      </c>
      <c r="C107" s="633">
        <v>12.55</v>
      </c>
      <c r="D107" s="633">
        <v>3.05</v>
      </c>
      <c r="E107" s="641">
        <f t="shared" si="13"/>
        <v>0.24302788844621512</v>
      </c>
      <c r="F107" s="633"/>
      <c r="G107" s="633" t="s">
        <v>9</v>
      </c>
      <c r="H107" s="633"/>
      <c r="I107" s="633" t="s">
        <v>33</v>
      </c>
      <c r="J107" s="630"/>
      <c r="K107" s="630"/>
      <c r="L107" s="630"/>
      <c r="M107" s="630"/>
      <c r="N107" s="630"/>
      <c r="O107" s="630"/>
      <c r="P107" s="630"/>
      <c r="Q107" s="630"/>
      <c r="R107" s="630"/>
      <c r="S107" s="630"/>
      <c r="T107" s="630"/>
      <c r="U107" s="630"/>
      <c r="V107" s="630"/>
      <c r="W107" s="630"/>
      <c r="X107" s="630"/>
    </row>
    <row r="108" spans="1:24" s="508" customFormat="1" ht="36" customHeight="1">
      <c r="A108" s="734" t="s">
        <v>2090</v>
      </c>
      <c r="B108" s="734"/>
      <c r="C108" s="734"/>
      <c r="D108" s="734"/>
      <c r="E108" s="734"/>
      <c r="F108" s="734"/>
      <c r="G108" s="734"/>
      <c r="H108" s="734"/>
      <c r="I108" s="734"/>
    </row>
    <row r="109" spans="1:24" s="514" customFormat="1" ht="50.25" customHeight="1">
      <c r="A109" s="487" t="s">
        <v>68</v>
      </c>
      <c r="B109" s="627" t="s">
        <v>3</v>
      </c>
      <c r="C109" s="638" t="s">
        <v>118</v>
      </c>
      <c r="D109" s="627" t="s">
        <v>2040</v>
      </c>
      <c r="E109" s="640" t="s">
        <v>120</v>
      </c>
      <c r="F109" s="487" t="s">
        <v>2</v>
      </c>
      <c r="G109" s="487" t="s">
        <v>121</v>
      </c>
      <c r="H109" s="487" t="s">
        <v>4</v>
      </c>
      <c r="I109" s="627" t="s">
        <v>122</v>
      </c>
    </row>
    <row r="110" spans="1:24" customFormat="1" ht="20.5">
      <c r="A110" s="76">
        <v>1</v>
      </c>
      <c r="B110" s="628" t="s">
        <v>23</v>
      </c>
      <c r="C110" s="76"/>
      <c r="D110" s="70"/>
      <c r="E110" s="628"/>
      <c r="F110" s="76"/>
      <c r="G110" s="76"/>
      <c r="H110" s="76"/>
      <c r="I110" s="628" t="s">
        <v>2070</v>
      </c>
    </row>
    <row r="111" spans="1:24" customFormat="1" ht="20.5">
      <c r="A111" s="76">
        <v>2</v>
      </c>
      <c r="B111" s="628" t="s">
        <v>23</v>
      </c>
      <c r="C111" s="76"/>
      <c r="D111" s="70"/>
      <c r="E111" s="628"/>
      <c r="F111" s="76"/>
      <c r="G111" s="76"/>
      <c r="H111" s="76"/>
      <c r="I111" s="628" t="s">
        <v>2070</v>
      </c>
    </row>
    <row r="112" spans="1:24" customFormat="1" ht="20.5">
      <c r="A112" s="76">
        <v>3</v>
      </c>
      <c r="B112" s="628" t="s">
        <v>16</v>
      </c>
      <c r="C112" s="76"/>
      <c r="D112" s="70"/>
      <c r="E112" s="628"/>
      <c r="F112" s="76"/>
      <c r="G112" s="76"/>
      <c r="H112" s="76"/>
      <c r="I112" s="628" t="s">
        <v>2071</v>
      </c>
    </row>
    <row r="113" spans="1:9" customFormat="1" ht="20.5">
      <c r="A113" s="76">
        <v>4</v>
      </c>
      <c r="B113" s="628" t="s">
        <v>16</v>
      </c>
      <c r="C113" s="76"/>
      <c r="D113" s="70"/>
      <c r="E113" s="628"/>
      <c r="F113" s="76"/>
      <c r="G113" s="76"/>
      <c r="H113" s="76"/>
      <c r="I113" s="628" t="s">
        <v>2071</v>
      </c>
    </row>
    <row r="114" spans="1:9" customFormat="1" ht="20.5">
      <c r="A114" s="76">
        <v>5</v>
      </c>
      <c r="B114" s="628" t="s">
        <v>2072</v>
      </c>
      <c r="C114" s="76"/>
      <c r="D114" s="70"/>
      <c r="E114" s="628"/>
      <c r="F114" s="76"/>
      <c r="G114" s="76"/>
      <c r="H114" s="76"/>
      <c r="I114" s="628" t="s">
        <v>2073</v>
      </c>
    </row>
    <row r="115" spans="1:9" customFormat="1" ht="20.5">
      <c r="A115" s="76">
        <v>6</v>
      </c>
      <c r="B115" s="628" t="s">
        <v>2072</v>
      </c>
      <c r="C115" s="76"/>
      <c r="D115" s="70"/>
      <c r="E115" s="628"/>
      <c r="F115" s="76"/>
      <c r="G115" s="76"/>
      <c r="H115" s="76"/>
      <c r="I115" s="628" t="s">
        <v>2073</v>
      </c>
    </row>
    <row r="116" spans="1:9" customFormat="1" ht="20.5">
      <c r="A116" s="76">
        <v>7</v>
      </c>
      <c r="B116" s="628" t="s">
        <v>16</v>
      </c>
      <c r="C116" s="76"/>
      <c r="D116" s="70"/>
      <c r="E116" s="628"/>
      <c r="F116" s="76"/>
      <c r="G116" s="76"/>
      <c r="H116" s="76"/>
      <c r="I116" s="628" t="s">
        <v>2074</v>
      </c>
    </row>
    <row r="117" spans="1:9" customFormat="1" ht="20.5">
      <c r="A117" s="76">
        <v>8</v>
      </c>
      <c r="B117" s="628" t="s">
        <v>16</v>
      </c>
      <c r="C117" s="76"/>
      <c r="D117" s="70"/>
      <c r="E117" s="628"/>
      <c r="F117" s="76"/>
      <c r="G117" s="76"/>
      <c r="H117" s="76"/>
      <c r="I117" s="628" t="s">
        <v>2074</v>
      </c>
    </row>
    <row r="118" spans="1:9" customFormat="1" ht="20.5">
      <c r="A118" s="76">
        <v>9</v>
      </c>
      <c r="B118" s="628" t="s">
        <v>23</v>
      </c>
      <c r="C118" s="76"/>
      <c r="D118" s="70"/>
      <c r="E118" s="628"/>
      <c r="F118" s="76"/>
      <c r="G118" s="76"/>
      <c r="H118" s="76"/>
      <c r="I118" s="628" t="s">
        <v>2075</v>
      </c>
    </row>
    <row r="119" spans="1:9" customFormat="1" ht="20.5">
      <c r="A119" s="76">
        <v>10</v>
      </c>
      <c r="B119" s="628" t="s">
        <v>1958</v>
      </c>
      <c r="C119" s="76"/>
      <c r="D119" s="70"/>
      <c r="E119" s="628"/>
      <c r="F119" s="76"/>
      <c r="G119" s="76"/>
      <c r="H119" s="76"/>
      <c r="I119" s="628" t="s">
        <v>2076</v>
      </c>
    </row>
    <row r="120" spans="1:9" customFormat="1" ht="20.5">
      <c r="A120" s="76">
        <v>11</v>
      </c>
      <c r="B120" s="628" t="s">
        <v>23</v>
      </c>
      <c r="C120" s="76"/>
      <c r="D120" s="70"/>
      <c r="E120" s="628"/>
      <c r="F120" s="76"/>
      <c r="G120" s="76"/>
      <c r="H120" s="76"/>
      <c r="I120" s="628" t="s">
        <v>2077</v>
      </c>
    </row>
    <row r="121" spans="1:9" customFormat="1" ht="20.5">
      <c r="A121" s="76">
        <v>12</v>
      </c>
      <c r="B121" s="628" t="s">
        <v>23</v>
      </c>
      <c r="C121" s="76"/>
      <c r="D121" s="70"/>
      <c r="E121" s="628"/>
      <c r="F121" s="76"/>
      <c r="G121" s="76"/>
      <c r="H121" s="76"/>
      <c r="I121" s="628" t="s">
        <v>2077</v>
      </c>
    </row>
    <row r="122" spans="1:9" customFormat="1" ht="20.5">
      <c r="A122" s="76">
        <v>13</v>
      </c>
      <c r="B122" s="628" t="s">
        <v>23</v>
      </c>
      <c r="C122" s="76"/>
      <c r="D122" s="70"/>
      <c r="E122" s="628"/>
      <c r="F122" s="76"/>
      <c r="G122" s="76"/>
      <c r="H122" s="76"/>
      <c r="I122" s="628" t="s">
        <v>2075</v>
      </c>
    </row>
    <row r="123" spans="1:9" customFormat="1" ht="20.5">
      <c r="A123" s="76">
        <v>14</v>
      </c>
      <c r="B123" s="628" t="s">
        <v>2078</v>
      </c>
      <c r="C123" s="76"/>
      <c r="D123" s="70"/>
      <c r="E123" s="628"/>
      <c r="F123" s="76"/>
      <c r="G123" s="76"/>
      <c r="H123" s="76"/>
      <c r="I123" s="628" t="s">
        <v>2079</v>
      </c>
    </row>
    <row r="124" spans="1:9" customFormat="1" ht="20.5">
      <c r="A124" s="76">
        <v>15</v>
      </c>
      <c r="B124" s="628" t="s">
        <v>23</v>
      </c>
      <c r="C124" s="76"/>
      <c r="D124" s="70"/>
      <c r="E124" s="628"/>
      <c r="F124" s="76"/>
      <c r="G124" s="76"/>
      <c r="H124" s="76"/>
      <c r="I124" s="628" t="s">
        <v>2080</v>
      </c>
    </row>
    <row r="125" spans="1:9" customFormat="1" ht="20.5">
      <c r="A125" s="76">
        <v>16</v>
      </c>
      <c r="B125" s="628" t="s">
        <v>23</v>
      </c>
      <c r="C125" s="76"/>
      <c r="D125" s="70"/>
      <c r="E125" s="628"/>
      <c r="F125" s="76"/>
      <c r="G125" s="76"/>
      <c r="H125" s="76"/>
      <c r="I125" s="628" t="s">
        <v>2080</v>
      </c>
    </row>
    <row r="126" spans="1:9" customFormat="1" ht="20.5">
      <c r="A126" s="76">
        <v>17</v>
      </c>
      <c r="B126" s="628" t="s">
        <v>111</v>
      </c>
      <c r="C126" s="76"/>
      <c r="D126" s="70"/>
      <c r="E126" s="628"/>
      <c r="F126" s="76"/>
      <c r="G126" s="76"/>
      <c r="H126" s="76"/>
      <c r="I126" s="628" t="s">
        <v>2081</v>
      </c>
    </row>
    <row r="127" spans="1:9" customFormat="1" ht="20.5">
      <c r="A127" s="76">
        <v>18</v>
      </c>
      <c r="B127" s="628" t="s">
        <v>111</v>
      </c>
      <c r="C127" s="76"/>
      <c r="D127" s="70"/>
      <c r="E127" s="628"/>
      <c r="F127" s="76"/>
      <c r="G127" s="76"/>
      <c r="H127" s="76"/>
      <c r="I127" s="628" t="s">
        <v>2081</v>
      </c>
    </row>
    <row r="128" spans="1:9" s="508" customFormat="1" ht="36" customHeight="1">
      <c r="A128" s="734" t="s">
        <v>2091</v>
      </c>
      <c r="B128" s="734"/>
      <c r="C128" s="734"/>
      <c r="D128" s="734"/>
      <c r="E128" s="734"/>
      <c r="F128" s="734"/>
      <c r="G128" s="734"/>
      <c r="H128" s="734"/>
      <c r="I128" s="734"/>
    </row>
    <row r="129" spans="1:9" s="514" customFormat="1" ht="50.25" customHeight="1">
      <c r="A129" s="487" t="s">
        <v>68</v>
      </c>
      <c r="B129" s="627" t="s">
        <v>3</v>
      </c>
      <c r="C129" s="638" t="s">
        <v>118</v>
      </c>
      <c r="D129" s="627" t="s">
        <v>2040</v>
      </c>
      <c r="E129" s="640" t="s">
        <v>120</v>
      </c>
      <c r="F129" s="487" t="s">
        <v>2</v>
      </c>
      <c r="G129" s="487" t="s">
        <v>121</v>
      </c>
      <c r="H129" s="487" t="s">
        <v>4</v>
      </c>
      <c r="I129" s="627" t="s">
        <v>122</v>
      </c>
    </row>
    <row r="130" spans="1:9" customFormat="1" ht="20.25" customHeight="1">
      <c r="A130" s="76">
        <v>1</v>
      </c>
      <c r="B130" s="76" t="s">
        <v>31</v>
      </c>
      <c r="C130" s="76">
        <v>12.09</v>
      </c>
      <c r="D130" s="70">
        <v>3.78</v>
      </c>
      <c r="E130" s="641">
        <f t="shared" ref="E130:E131" si="14">D130/C130</f>
        <v>0.31265508684863524</v>
      </c>
      <c r="F130" s="76">
        <v>5</v>
      </c>
      <c r="G130" s="76" t="s">
        <v>9</v>
      </c>
      <c r="H130" s="639">
        <v>0.6</v>
      </c>
      <c r="I130" s="76" t="s">
        <v>33</v>
      </c>
    </row>
    <row r="131" spans="1:9" customFormat="1" ht="20.25" customHeight="1">
      <c r="A131" s="76">
        <v>2</v>
      </c>
      <c r="B131" s="76" t="s">
        <v>31</v>
      </c>
      <c r="C131" s="76">
        <v>10.61</v>
      </c>
      <c r="D131" s="70">
        <v>3.01</v>
      </c>
      <c r="E131" s="641">
        <f t="shared" si="14"/>
        <v>0.28369462770970783</v>
      </c>
      <c r="F131" s="76">
        <v>5</v>
      </c>
      <c r="G131" s="76" t="s">
        <v>9</v>
      </c>
      <c r="H131" s="639">
        <v>2</v>
      </c>
      <c r="I131" s="76" t="s">
        <v>33</v>
      </c>
    </row>
    <row r="132" spans="1:9" customFormat="1" ht="20.25" customHeight="1">
      <c r="A132" s="76">
        <v>3</v>
      </c>
      <c r="B132" s="628" t="s">
        <v>23</v>
      </c>
      <c r="C132" s="76"/>
      <c r="D132" s="70"/>
      <c r="E132" s="628"/>
      <c r="F132" s="76">
        <v>5</v>
      </c>
      <c r="G132" s="76"/>
      <c r="H132" s="76"/>
      <c r="I132" s="628" t="s">
        <v>2082</v>
      </c>
    </row>
    <row r="133" spans="1:9" customFormat="1" ht="20.25" customHeight="1">
      <c r="A133" s="76">
        <v>4</v>
      </c>
      <c r="B133" s="628" t="s">
        <v>23</v>
      </c>
      <c r="C133" s="76"/>
      <c r="D133" s="70"/>
      <c r="E133" s="628"/>
      <c r="F133" s="76">
        <v>5</v>
      </c>
      <c r="G133" s="76"/>
      <c r="H133" s="76"/>
      <c r="I133" s="628" t="s">
        <v>2082</v>
      </c>
    </row>
    <row r="134" spans="1:9" customFormat="1" ht="20.25" customHeight="1">
      <c r="A134" s="76">
        <v>5</v>
      </c>
      <c r="B134" s="628" t="s">
        <v>23</v>
      </c>
      <c r="C134" s="76"/>
      <c r="D134" s="70"/>
      <c r="E134" s="628"/>
      <c r="F134" s="76">
        <v>5</v>
      </c>
      <c r="G134" s="76"/>
      <c r="H134" s="76"/>
      <c r="I134" s="628" t="s">
        <v>2083</v>
      </c>
    </row>
    <row r="135" spans="1:9" customFormat="1" ht="20.25" customHeight="1">
      <c r="A135" s="76">
        <v>6</v>
      </c>
      <c r="B135" s="628" t="s">
        <v>23</v>
      </c>
      <c r="C135" s="76"/>
      <c r="D135" s="70"/>
      <c r="E135" s="628"/>
      <c r="F135" s="76">
        <v>5</v>
      </c>
      <c r="G135" s="76"/>
      <c r="H135" s="76"/>
      <c r="I135" s="628" t="s">
        <v>2083</v>
      </c>
    </row>
    <row r="136" spans="1:9" customFormat="1" ht="20.25" customHeight="1">
      <c r="A136" s="76">
        <v>7</v>
      </c>
      <c r="B136" s="76" t="s">
        <v>31</v>
      </c>
      <c r="C136" s="76">
        <v>4.45</v>
      </c>
      <c r="D136" s="70">
        <v>1.02</v>
      </c>
      <c r="E136" s="641">
        <f t="shared" ref="E136" si="15">D136/C136</f>
        <v>0.2292134831460674</v>
      </c>
      <c r="F136" s="76">
        <v>5</v>
      </c>
      <c r="G136" s="76" t="s">
        <v>9</v>
      </c>
      <c r="H136" s="76">
        <v>8.2100000000000009</v>
      </c>
      <c r="I136" s="76" t="s">
        <v>33</v>
      </c>
    </row>
    <row r="137" spans="1:9" customFormat="1" ht="20.25" customHeight="1">
      <c r="A137" s="76">
        <v>8</v>
      </c>
      <c r="B137" s="628" t="s">
        <v>16</v>
      </c>
      <c r="C137" s="76"/>
      <c r="D137" s="70"/>
      <c r="E137" s="628"/>
      <c r="F137" s="76">
        <v>5</v>
      </c>
      <c r="G137" s="76"/>
      <c r="H137" s="76"/>
      <c r="I137" s="628" t="s">
        <v>2084</v>
      </c>
    </row>
    <row r="138" spans="1:9" customFormat="1" ht="20.25" customHeight="1">
      <c r="A138" s="76">
        <v>9</v>
      </c>
      <c r="B138" s="628" t="s">
        <v>16</v>
      </c>
      <c r="C138" s="76"/>
      <c r="D138" s="70"/>
      <c r="E138" s="628"/>
      <c r="F138" s="76">
        <v>5</v>
      </c>
      <c r="G138" s="76"/>
      <c r="H138" s="76"/>
      <c r="I138" s="628" t="s">
        <v>2084</v>
      </c>
    </row>
    <row r="139" spans="1:9" customFormat="1" ht="20.25" customHeight="1">
      <c r="A139" s="76">
        <v>10</v>
      </c>
      <c r="B139" s="76" t="s">
        <v>31</v>
      </c>
      <c r="C139" s="76">
        <v>4.45</v>
      </c>
      <c r="D139" s="70">
        <v>1.55</v>
      </c>
      <c r="E139" s="641">
        <f t="shared" ref="E139:E143" si="16">D139/C139</f>
        <v>0.34831460674157305</v>
      </c>
      <c r="F139" s="76">
        <v>5</v>
      </c>
      <c r="G139" s="76" t="s">
        <v>9</v>
      </c>
      <c r="H139" s="76">
        <v>8.2100000000000009</v>
      </c>
      <c r="I139" s="76" t="s">
        <v>33</v>
      </c>
    </row>
    <row r="140" spans="1:9" customFormat="1" ht="20.25" customHeight="1">
      <c r="A140" s="76">
        <v>11</v>
      </c>
      <c r="B140" s="76" t="s">
        <v>31</v>
      </c>
      <c r="C140" s="76">
        <v>4.46</v>
      </c>
      <c r="D140" s="70">
        <v>1.05</v>
      </c>
      <c r="E140" s="641">
        <f t="shared" si="16"/>
        <v>0.23542600896860988</v>
      </c>
      <c r="F140" s="76">
        <v>5</v>
      </c>
      <c r="G140" s="76" t="s">
        <v>9</v>
      </c>
      <c r="H140" s="76">
        <v>8.2100000000000009</v>
      </c>
      <c r="I140" s="76" t="s">
        <v>33</v>
      </c>
    </row>
    <row r="141" spans="1:9" customFormat="1" ht="20.25" customHeight="1">
      <c r="A141" s="76">
        <v>12</v>
      </c>
      <c r="B141" s="76" t="s">
        <v>31</v>
      </c>
      <c r="C141" s="76">
        <v>12.62</v>
      </c>
      <c r="D141" s="70">
        <v>3.55</v>
      </c>
      <c r="E141" s="641">
        <f t="shared" si="16"/>
        <v>0.28129952456418383</v>
      </c>
      <c r="F141" s="76">
        <v>5</v>
      </c>
      <c r="G141" s="76" t="s">
        <v>8</v>
      </c>
      <c r="H141" s="76"/>
      <c r="I141" s="76" t="s">
        <v>117</v>
      </c>
    </row>
    <row r="142" spans="1:9" customFormat="1" ht="20.25" customHeight="1">
      <c r="A142" s="76">
        <v>13</v>
      </c>
      <c r="B142" s="76" t="s">
        <v>31</v>
      </c>
      <c r="C142" s="76">
        <v>12.09</v>
      </c>
      <c r="D142" s="70">
        <v>3.45</v>
      </c>
      <c r="E142" s="641">
        <f t="shared" si="16"/>
        <v>0.28535980148883378</v>
      </c>
      <c r="F142" s="76">
        <v>5</v>
      </c>
      <c r="G142" s="76" t="s">
        <v>9</v>
      </c>
      <c r="H142" s="639">
        <v>0.6</v>
      </c>
      <c r="I142" s="76" t="s">
        <v>33</v>
      </c>
    </row>
    <row r="143" spans="1:9" customFormat="1" ht="20.25" customHeight="1">
      <c r="A143" s="76">
        <v>14</v>
      </c>
      <c r="B143" s="76" t="s">
        <v>31</v>
      </c>
      <c r="C143" s="76">
        <v>12.09</v>
      </c>
      <c r="D143" s="70">
        <v>3.46</v>
      </c>
      <c r="E143" s="641">
        <f t="shared" si="16"/>
        <v>0.28618693134822165</v>
      </c>
      <c r="F143" s="76">
        <v>5</v>
      </c>
      <c r="G143" s="76" t="s">
        <v>9</v>
      </c>
      <c r="H143" s="639">
        <v>0.6</v>
      </c>
      <c r="I143" s="76" t="s">
        <v>33</v>
      </c>
    </row>
    <row r="144" spans="1:9" customFormat="1" ht="20.25" customHeight="1">
      <c r="A144" s="76">
        <v>15</v>
      </c>
      <c r="B144" s="628" t="s">
        <v>142</v>
      </c>
      <c r="C144" s="76"/>
      <c r="D144" s="70"/>
      <c r="E144" s="628"/>
      <c r="F144" s="76">
        <v>5</v>
      </c>
      <c r="G144" s="76"/>
      <c r="H144" s="76"/>
      <c r="I144" s="628" t="s">
        <v>2085</v>
      </c>
    </row>
    <row r="145" spans="1:9" customFormat="1" ht="20.25" customHeight="1">
      <c r="A145" s="76">
        <v>16</v>
      </c>
      <c r="B145" s="628" t="s">
        <v>142</v>
      </c>
      <c r="C145" s="76"/>
      <c r="D145" s="70"/>
      <c r="E145" s="628"/>
      <c r="F145" s="76">
        <v>5</v>
      </c>
      <c r="G145" s="76"/>
      <c r="H145" s="76"/>
      <c r="I145" s="628" t="s">
        <v>2085</v>
      </c>
    </row>
    <row r="146" spans="1:9" customFormat="1" ht="20.25" customHeight="1">
      <c r="A146" s="76">
        <v>17</v>
      </c>
      <c r="B146" s="76" t="s">
        <v>31</v>
      </c>
      <c r="C146" s="639">
        <v>4.5</v>
      </c>
      <c r="D146" s="70">
        <v>1.34</v>
      </c>
      <c r="E146" s="641">
        <f t="shared" ref="E146:E147" si="17">D146/C146</f>
        <v>0.29777777777777781</v>
      </c>
      <c r="F146" s="76">
        <v>5</v>
      </c>
      <c r="G146" s="76" t="s">
        <v>9</v>
      </c>
      <c r="H146" s="76">
        <v>8.2100000000000009</v>
      </c>
      <c r="I146" s="76" t="s">
        <v>33</v>
      </c>
    </row>
    <row r="147" spans="1:9" customFormat="1" ht="20.25" customHeight="1">
      <c r="A147" s="76">
        <v>18</v>
      </c>
      <c r="B147" s="76" t="s">
        <v>31</v>
      </c>
      <c r="C147" s="639">
        <v>4.5999999999999996</v>
      </c>
      <c r="D147" s="70">
        <v>1.45</v>
      </c>
      <c r="E147" s="641">
        <f t="shared" si="17"/>
        <v>0.31521739130434784</v>
      </c>
      <c r="F147" s="76">
        <v>5</v>
      </c>
      <c r="G147" s="76" t="s">
        <v>9</v>
      </c>
      <c r="H147" s="76">
        <v>8.2100000000000009</v>
      </c>
      <c r="I147" s="76" t="s">
        <v>33</v>
      </c>
    </row>
    <row r="148" spans="1:9" customFormat="1" ht="15.5">
      <c r="C148" s="589"/>
      <c r="D148" s="629"/>
      <c r="E148" s="565"/>
      <c r="F148" s="589"/>
      <c r="G148" s="589"/>
      <c r="H148" s="589"/>
    </row>
    <row r="149" spans="1:9" s="508" customFormat="1" ht="36" customHeight="1">
      <c r="A149" s="734" t="s">
        <v>2094</v>
      </c>
      <c r="B149" s="734"/>
      <c r="C149" s="734"/>
      <c r="D149" s="734"/>
      <c r="E149" s="734"/>
      <c r="F149" s="734"/>
      <c r="G149" s="734"/>
      <c r="H149" s="734"/>
      <c r="I149" s="734"/>
    </row>
    <row r="150" spans="1:9" s="514" customFormat="1" ht="50.25" customHeight="1">
      <c r="A150" s="487" t="s">
        <v>68</v>
      </c>
      <c r="B150" s="627" t="s">
        <v>3</v>
      </c>
      <c r="C150" s="638" t="s">
        <v>118</v>
      </c>
      <c r="D150" s="627" t="s">
        <v>2040</v>
      </c>
      <c r="E150" s="640" t="s">
        <v>120</v>
      </c>
      <c r="F150" s="487" t="s">
        <v>2</v>
      </c>
      <c r="G150" s="487" t="s">
        <v>121</v>
      </c>
      <c r="H150" s="487" t="s">
        <v>4</v>
      </c>
      <c r="I150" s="627" t="s">
        <v>122</v>
      </c>
    </row>
    <row r="151" spans="1:9" customFormat="1" ht="20.5">
      <c r="A151" s="76">
        <v>1</v>
      </c>
      <c r="B151" s="628" t="s">
        <v>23</v>
      </c>
      <c r="C151" s="76"/>
      <c r="D151" s="70"/>
      <c r="E151" s="628"/>
      <c r="F151" s="76">
        <v>12</v>
      </c>
      <c r="G151" s="76"/>
      <c r="H151" s="76"/>
      <c r="I151" s="628" t="s">
        <v>2092</v>
      </c>
    </row>
    <row r="152" spans="1:9" customFormat="1" ht="20.5">
      <c r="A152" s="76">
        <v>2</v>
      </c>
      <c r="B152" s="628" t="s">
        <v>23</v>
      </c>
      <c r="C152" s="76"/>
      <c r="D152" s="70"/>
      <c r="E152" s="628"/>
      <c r="F152" s="76">
        <v>12</v>
      </c>
      <c r="G152" s="76"/>
      <c r="H152" s="76"/>
      <c r="I152" s="628" t="s">
        <v>2092</v>
      </c>
    </row>
    <row r="153" spans="1:9" customFormat="1" ht="20.5">
      <c r="A153" s="76">
        <v>3</v>
      </c>
      <c r="B153" s="628" t="s">
        <v>441</v>
      </c>
      <c r="C153" s="76"/>
      <c r="D153" s="70"/>
      <c r="E153" s="628"/>
      <c r="F153" s="76">
        <v>12</v>
      </c>
      <c r="G153" s="76"/>
      <c r="H153" s="76"/>
      <c r="I153" s="628" t="s">
        <v>377</v>
      </c>
    </row>
    <row r="154" spans="1:9" customFormat="1" ht="20.5">
      <c r="A154" s="76">
        <v>4</v>
      </c>
      <c r="B154" s="628" t="s">
        <v>441</v>
      </c>
      <c r="C154" s="76"/>
      <c r="D154" s="70"/>
      <c r="E154" s="628"/>
      <c r="F154" s="76">
        <v>12</v>
      </c>
      <c r="G154" s="76"/>
      <c r="H154" s="76"/>
      <c r="I154" s="628" t="s">
        <v>377</v>
      </c>
    </row>
    <row r="155" spans="1:9" customFormat="1" ht="20.5">
      <c r="A155" s="76">
        <v>5</v>
      </c>
      <c r="B155" s="628" t="s">
        <v>441</v>
      </c>
      <c r="C155" s="76"/>
      <c r="D155" s="70"/>
      <c r="E155" s="628"/>
      <c r="F155" s="76">
        <v>12</v>
      </c>
      <c r="G155" s="76"/>
      <c r="H155" s="76"/>
      <c r="I155" s="628" t="s">
        <v>377</v>
      </c>
    </row>
    <row r="156" spans="1:9" customFormat="1" ht="20.5">
      <c r="A156" s="76">
        <v>6</v>
      </c>
      <c r="B156" s="628" t="s">
        <v>441</v>
      </c>
      <c r="C156" s="76"/>
      <c r="D156" s="70"/>
      <c r="E156" s="628"/>
      <c r="F156" s="76">
        <v>12</v>
      </c>
      <c r="G156" s="76"/>
      <c r="H156" s="76"/>
      <c r="I156" s="628" t="s">
        <v>377</v>
      </c>
    </row>
    <row r="157" spans="1:9" customFormat="1" ht="20.5">
      <c r="A157" s="76">
        <v>7</v>
      </c>
      <c r="B157" s="628" t="s">
        <v>23</v>
      </c>
      <c r="C157" s="76"/>
      <c r="D157" s="70"/>
      <c r="E157" s="628"/>
      <c r="F157" s="76">
        <v>12</v>
      </c>
      <c r="G157" s="76"/>
      <c r="H157" s="76"/>
      <c r="I157" s="628" t="s">
        <v>2093</v>
      </c>
    </row>
    <row r="158" spans="1:9" customFormat="1" ht="20.5">
      <c r="A158" s="76">
        <v>8</v>
      </c>
      <c r="B158" s="628" t="s">
        <v>16</v>
      </c>
      <c r="C158" s="76"/>
      <c r="D158" s="70"/>
      <c r="E158" s="628"/>
      <c r="F158" s="76">
        <v>12</v>
      </c>
      <c r="G158" s="76"/>
      <c r="H158" s="76"/>
      <c r="I158" s="628" t="s">
        <v>2086</v>
      </c>
    </row>
    <row r="159" spans="1:9" customFormat="1" ht="20.5">
      <c r="A159" s="76">
        <v>9</v>
      </c>
      <c r="B159" s="628" t="s">
        <v>16</v>
      </c>
      <c r="C159" s="76"/>
      <c r="D159" s="70"/>
      <c r="E159" s="628"/>
      <c r="F159" s="76">
        <v>12</v>
      </c>
      <c r="G159" s="76"/>
      <c r="H159" s="76"/>
      <c r="I159" s="628" t="s">
        <v>2086</v>
      </c>
    </row>
    <row r="160" spans="1:9" customFormat="1" ht="20.5">
      <c r="A160" s="76">
        <v>10</v>
      </c>
      <c r="B160" s="628" t="s">
        <v>441</v>
      </c>
      <c r="C160" s="76"/>
      <c r="D160" s="70"/>
      <c r="E160" s="628"/>
      <c r="F160" s="76">
        <v>12</v>
      </c>
      <c r="G160" s="76"/>
      <c r="H160" s="76"/>
      <c r="I160" s="628" t="s">
        <v>2087</v>
      </c>
    </row>
    <row r="161" spans="1:9" customFormat="1" ht="20.5">
      <c r="A161" s="76">
        <v>11</v>
      </c>
      <c r="B161" s="628" t="s">
        <v>441</v>
      </c>
      <c r="C161" s="76"/>
      <c r="D161" s="70"/>
      <c r="E161" s="628"/>
      <c r="F161" s="76">
        <v>12</v>
      </c>
      <c r="G161" s="76"/>
      <c r="H161" s="76"/>
      <c r="I161" s="628" t="s">
        <v>2087</v>
      </c>
    </row>
    <row r="162" spans="1:9" customFormat="1" ht="20.5">
      <c r="A162" s="76">
        <v>12</v>
      </c>
      <c r="B162" s="628" t="s">
        <v>23</v>
      </c>
      <c r="C162" s="76"/>
      <c r="D162" s="70"/>
      <c r="E162" s="628"/>
      <c r="F162" s="76">
        <v>12</v>
      </c>
      <c r="G162" s="76"/>
      <c r="H162" s="76"/>
      <c r="I162" s="628" t="s">
        <v>2093</v>
      </c>
    </row>
    <row r="163" spans="1:9" customFormat="1" ht="20.5">
      <c r="A163" s="76">
        <v>13</v>
      </c>
      <c r="B163" s="628" t="s">
        <v>23</v>
      </c>
      <c r="C163" s="76"/>
      <c r="D163" s="70"/>
      <c r="E163" s="628"/>
      <c r="F163" s="76">
        <v>12</v>
      </c>
      <c r="G163" s="76"/>
      <c r="H163" s="76"/>
      <c r="I163" s="628" t="s">
        <v>2095</v>
      </c>
    </row>
    <row r="164" spans="1:9" customFormat="1" ht="20.5">
      <c r="A164" s="76">
        <v>14</v>
      </c>
      <c r="B164" s="628" t="s">
        <v>23</v>
      </c>
      <c r="C164" s="76"/>
      <c r="D164" s="70"/>
      <c r="E164" s="628"/>
      <c r="F164" s="76">
        <v>12</v>
      </c>
      <c r="G164" s="76"/>
      <c r="H164" s="76"/>
      <c r="I164" s="628" t="s">
        <v>2095</v>
      </c>
    </row>
    <row r="165" spans="1:9" customFormat="1" ht="22.5" customHeight="1">
      <c r="A165" s="76">
        <v>15</v>
      </c>
      <c r="B165" s="76" t="s">
        <v>31</v>
      </c>
      <c r="C165" s="76">
        <v>18.64</v>
      </c>
      <c r="D165" s="70">
        <v>5.66</v>
      </c>
      <c r="E165" s="641">
        <f t="shared" ref="E165:E166" si="18">D165/C165</f>
        <v>0.30364806866952787</v>
      </c>
      <c r="F165" s="76">
        <v>12</v>
      </c>
      <c r="G165" s="76" t="s">
        <v>8</v>
      </c>
      <c r="H165" s="76"/>
      <c r="I165" s="76" t="s">
        <v>117</v>
      </c>
    </row>
    <row r="166" spans="1:9" customFormat="1" ht="22.5" customHeight="1">
      <c r="A166" s="76">
        <v>16</v>
      </c>
      <c r="B166" s="76" t="s">
        <v>31</v>
      </c>
      <c r="C166" s="76">
        <v>18.64</v>
      </c>
      <c r="D166" s="70">
        <v>4.99</v>
      </c>
      <c r="E166" s="641">
        <f t="shared" si="18"/>
        <v>0.2677038626609442</v>
      </c>
      <c r="F166" s="76">
        <v>12</v>
      </c>
      <c r="G166" s="76" t="s">
        <v>8</v>
      </c>
      <c r="H166" s="76"/>
      <c r="I166" s="76" t="s">
        <v>117</v>
      </c>
    </row>
    <row r="167" spans="1:9" customFormat="1" ht="20.5">
      <c r="A167" s="76">
        <v>17</v>
      </c>
      <c r="B167" s="628" t="s">
        <v>23</v>
      </c>
      <c r="C167" s="76"/>
      <c r="D167" s="70"/>
      <c r="E167" s="628"/>
      <c r="F167" s="76">
        <v>12</v>
      </c>
      <c r="G167" s="76"/>
      <c r="H167" s="76"/>
      <c r="I167" s="628" t="s">
        <v>2096</v>
      </c>
    </row>
    <row r="168" spans="1:9" customFormat="1" ht="20.5">
      <c r="A168" s="76">
        <v>18</v>
      </c>
      <c r="B168" s="628" t="s">
        <v>23</v>
      </c>
      <c r="C168" s="76"/>
      <c r="D168" s="70"/>
      <c r="E168" s="628"/>
      <c r="F168" s="76">
        <v>12</v>
      </c>
      <c r="G168" s="76"/>
      <c r="H168" s="76"/>
      <c r="I168" s="628" t="s">
        <v>2096</v>
      </c>
    </row>
    <row r="169" spans="1:9" customFormat="1" ht="15.5">
      <c r="C169" s="589"/>
      <c r="D169" s="629"/>
      <c r="E169" s="565"/>
      <c r="F169" s="589"/>
      <c r="G169" s="589"/>
      <c r="H169" s="589"/>
    </row>
    <row r="170" spans="1:9" s="508" customFormat="1" ht="36" customHeight="1">
      <c r="A170" s="734" t="s">
        <v>2097</v>
      </c>
      <c r="B170" s="734"/>
      <c r="C170" s="734"/>
      <c r="D170" s="734"/>
      <c r="E170" s="734"/>
      <c r="F170" s="734"/>
      <c r="G170" s="734"/>
      <c r="H170" s="734"/>
      <c r="I170" s="734"/>
    </row>
    <row r="171" spans="1:9" s="514" customFormat="1" ht="50.25" customHeight="1">
      <c r="A171" s="487" t="s">
        <v>68</v>
      </c>
      <c r="B171" s="627" t="s">
        <v>3</v>
      </c>
      <c r="C171" s="638" t="s">
        <v>118</v>
      </c>
      <c r="D171" s="627" t="s">
        <v>2040</v>
      </c>
      <c r="E171" s="640" t="s">
        <v>120</v>
      </c>
      <c r="F171" s="487" t="s">
        <v>2</v>
      </c>
      <c r="G171" s="487" t="s">
        <v>121</v>
      </c>
      <c r="H171" s="487" t="s">
        <v>4</v>
      </c>
      <c r="I171" s="627" t="s">
        <v>122</v>
      </c>
    </row>
    <row r="172" spans="1:9" customFormat="1" ht="21.75" customHeight="1">
      <c r="A172" s="76">
        <v>1</v>
      </c>
      <c r="B172" s="628" t="s">
        <v>56</v>
      </c>
      <c r="C172" s="76"/>
      <c r="D172" s="70"/>
      <c r="E172" s="628"/>
      <c r="F172" s="76">
        <v>20</v>
      </c>
      <c r="G172" s="76"/>
      <c r="H172" s="76"/>
      <c r="I172" s="628" t="s">
        <v>2088</v>
      </c>
    </row>
    <row r="173" spans="1:9" customFormat="1" ht="21.75" customHeight="1">
      <c r="A173" s="76">
        <v>2</v>
      </c>
      <c r="B173" s="628" t="s">
        <v>56</v>
      </c>
      <c r="C173" s="76"/>
      <c r="D173" s="70"/>
      <c r="E173" s="628"/>
      <c r="F173" s="76">
        <v>20</v>
      </c>
      <c r="G173" s="76"/>
      <c r="H173" s="76"/>
      <c r="I173" s="628" t="s">
        <v>2088</v>
      </c>
    </row>
    <row r="174" spans="1:9" customFormat="1" ht="21.75" customHeight="1">
      <c r="A174" s="76">
        <v>3</v>
      </c>
      <c r="B174" s="76" t="s">
        <v>31</v>
      </c>
      <c r="C174" s="76">
        <v>34.450000000000003</v>
      </c>
      <c r="D174" s="70">
        <v>12.66</v>
      </c>
      <c r="E174" s="641">
        <f t="shared" ref="E174:E175" si="19">D174/C174</f>
        <v>0.36748911465892597</v>
      </c>
      <c r="F174" s="76">
        <v>20</v>
      </c>
      <c r="G174" s="76" t="s">
        <v>9</v>
      </c>
      <c r="H174" s="76"/>
      <c r="I174" s="76" t="s">
        <v>33</v>
      </c>
    </row>
    <row r="175" spans="1:9" customFormat="1" ht="21.75" customHeight="1">
      <c r="A175" s="76">
        <v>4</v>
      </c>
      <c r="B175" s="76" t="s">
        <v>31</v>
      </c>
      <c r="C175" s="76">
        <v>34.450000000000003</v>
      </c>
      <c r="D175" s="70">
        <v>11.55</v>
      </c>
      <c r="E175" s="641">
        <f t="shared" si="19"/>
        <v>0.33526850507982581</v>
      </c>
      <c r="F175" s="76">
        <v>20</v>
      </c>
      <c r="G175" s="76" t="s">
        <v>9</v>
      </c>
      <c r="H175" s="76"/>
      <c r="I175" s="76" t="s">
        <v>33</v>
      </c>
    </row>
    <row r="176" spans="1:9" customFormat="1" ht="21.75" customHeight="1">
      <c r="A176" s="76">
        <v>5</v>
      </c>
      <c r="B176" s="628" t="s">
        <v>441</v>
      </c>
      <c r="C176" s="76"/>
      <c r="D176" s="70"/>
      <c r="E176" s="628"/>
      <c r="F176" s="76">
        <v>20</v>
      </c>
      <c r="G176" s="76"/>
      <c r="H176" s="76"/>
      <c r="I176" s="628" t="s">
        <v>2089</v>
      </c>
    </row>
    <row r="177" spans="1:9" customFormat="1" ht="21.75" customHeight="1">
      <c r="A177" s="76">
        <v>6</v>
      </c>
      <c r="B177" s="628" t="s">
        <v>441</v>
      </c>
      <c r="C177" s="76"/>
      <c r="D177" s="70"/>
      <c r="E177" s="628"/>
      <c r="F177" s="76">
        <v>20</v>
      </c>
      <c r="G177" s="76"/>
      <c r="H177" s="76"/>
      <c r="I177" s="628" t="s">
        <v>2089</v>
      </c>
    </row>
    <row r="178" spans="1:9" customFormat="1" ht="21.75" customHeight="1">
      <c r="A178" s="76">
        <v>7</v>
      </c>
      <c r="B178" s="628" t="s">
        <v>16</v>
      </c>
      <c r="C178" s="76"/>
      <c r="D178" s="70"/>
      <c r="E178" s="628"/>
      <c r="F178" s="76">
        <v>20</v>
      </c>
      <c r="G178" s="76"/>
      <c r="H178" s="76"/>
      <c r="I178" s="628" t="s">
        <v>2084</v>
      </c>
    </row>
    <row r="179" spans="1:9" customFormat="1" ht="21.75" customHeight="1">
      <c r="A179" s="76">
        <v>8</v>
      </c>
      <c r="B179" s="628" t="s">
        <v>16</v>
      </c>
      <c r="C179" s="76"/>
      <c r="D179" s="70"/>
      <c r="E179" s="628"/>
      <c r="F179" s="76">
        <v>20</v>
      </c>
      <c r="G179" s="76"/>
      <c r="H179" s="76"/>
      <c r="I179" s="628" t="s">
        <v>2084</v>
      </c>
    </row>
    <row r="180" spans="1:9" customFormat="1" ht="21.75" customHeight="1">
      <c r="A180" s="76">
        <v>9</v>
      </c>
      <c r="B180" s="76" t="s">
        <v>31</v>
      </c>
      <c r="C180" s="76">
        <v>49.78</v>
      </c>
      <c r="D180" s="70">
        <v>15.04</v>
      </c>
      <c r="E180" s="641">
        <f t="shared" ref="E180:E189" si="20">D180/C180</f>
        <v>0.30212936922458816</v>
      </c>
      <c r="F180" s="76">
        <v>20</v>
      </c>
      <c r="G180" s="76" t="s">
        <v>8</v>
      </c>
      <c r="H180" s="76"/>
      <c r="I180" s="76" t="s">
        <v>117</v>
      </c>
    </row>
    <row r="181" spans="1:9" customFormat="1" ht="21.75" customHeight="1">
      <c r="A181" s="76">
        <v>10</v>
      </c>
      <c r="B181" s="76" t="s">
        <v>31</v>
      </c>
      <c r="C181" s="76">
        <v>49.78</v>
      </c>
      <c r="D181" s="70">
        <v>14.88</v>
      </c>
      <c r="E181" s="641">
        <f t="shared" si="20"/>
        <v>0.29891522699879469</v>
      </c>
      <c r="F181" s="76">
        <v>20</v>
      </c>
      <c r="G181" s="76" t="s">
        <v>8</v>
      </c>
      <c r="H181" s="76"/>
      <c r="I181" s="76" t="s">
        <v>117</v>
      </c>
    </row>
    <row r="182" spans="1:9" customFormat="1" ht="21.75" customHeight="1">
      <c r="A182" s="76">
        <v>11</v>
      </c>
      <c r="B182" s="76" t="s">
        <v>31</v>
      </c>
      <c r="C182" s="76">
        <v>20.59</v>
      </c>
      <c r="D182" s="70">
        <v>5.55</v>
      </c>
      <c r="E182" s="641">
        <f t="shared" si="20"/>
        <v>0.26954832442933463</v>
      </c>
      <c r="F182" s="76">
        <v>20</v>
      </c>
      <c r="G182" s="76" t="s">
        <v>9</v>
      </c>
      <c r="H182" s="76"/>
      <c r="I182" s="76" t="s">
        <v>33</v>
      </c>
    </row>
    <row r="183" spans="1:9" customFormat="1" ht="21.75" customHeight="1">
      <c r="A183" s="76">
        <v>12</v>
      </c>
      <c r="B183" s="76" t="s">
        <v>31</v>
      </c>
      <c r="C183" s="76">
        <v>20.59</v>
      </c>
      <c r="D183" s="70">
        <v>5.68</v>
      </c>
      <c r="E183" s="641">
        <f t="shared" si="20"/>
        <v>0.27586206896551724</v>
      </c>
      <c r="F183" s="76">
        <v>20</v>
      </c>
      <c r="G183" s="76" t="s">
        <v>9</v>
      </c>
      <c r="H183" s="76"/>
      <c r="I183" s="76" t="s">
        <v>33</v>
      </c>
    </row>
    <row r="184" spans="1:9" customFormat="1" ht="21.75" customHeight="1">
      <c r="A184" s="76">
        <v>13</v>
      </c>
      <c r="B184" s="76" t="s">
        <v>31</v>
      </c>
      <c r="C184" s="76">
        <v>20.59</v>
      </c>
      <c r="D184" s="70">
        <v>5.99</v>
      </c>
      <c r="E184" s="641">
        <f t="shared" si="20"/>
        <v>0.29091792132102962</v>
      </c>
      <c r="F184" s="76">
        <v>20</v>
      </c>
      <c r="G184" s="76" t="s">
        <v>9</v>
      </c>
      <c r="H184" s="76"/>
      <c r="I184" s="76" t="s">
        <v>33</v>
      </c>
    </row>
    <row r="185" spans="1:9" customFormat="1" ht="21.75" customHeight="1">
      <c r="A185" s="76">
        <v>14</v>
      </c>
      <c r="B185" s="76" t="s">
        <v>31</v>
      </c>
      <c r="C185" s="76">
        <v>20.59</v>
      </c>
      <c r="D185" s="70">
        <v>6.06</v>
      </c>
      <c r="E185" s="641">
        <f t="shared" si="20"/>
        <v>0.29431762991743565</v>
      </c>
      <c r="F185" s="76">
        <v>20</v>
      </c>
      <c r="G185" s="76" t="s">
        <v>9</v>
      </c>
      <c r="H185" s="76"/>
      <c r="I185" s="76" t="s">
        <v>33</v>
      </c>
    </row>
    <row r="186" spans="1:9" customFormat="1" ht="21.75" customHeight="1">
      <c r="A186" s="76">
        <v>15</v>
      </c>
      <c r="B186" s="76" t="s">
        <v>31</v>
      </c>
      <c r="C186" s="76">
        <v>34.450000000000003</v>
      </c>
      <c r="D186" s="70">
        <v>11.03</v>
      </c>
      <c r="E186" s="641">
        <f t="shared" si="20"/>
        <v>0.3201741654571843</v>
      </c>
      <c r="F186" s="76">
        <v>20</v>
      </c>
      <c r="G186" s="76" t="s">
        <v>9</v>
      </c>
      <c r="H186" s="76"/>
      <c r="I186" s="76" t="s">
        <v>33</v>
      </c>
    </row>
    <row r="187" spans="1:9" customFormat="1" ht="21.75" customHeight="1">
      <c r="A187" s="76">
        <v>16</v>
      </c>
      <c r="B187" s="76" t="s">
        <v>31</v>
      </c>
      <c r="C187" s="76">
        <v>34.450000000000003</v>
      </c>
      <c r="D187" s="70">
        <v>10.32</v>
      </c>
      <c r="E187" s="641">
        <f t="shared" si="20"/>
        <v>0.2995645863570392</v>
      </c>
      <c r="F187" s="76">
        <v>20</v>
      </c>
      <c r="G187" s="76" t="s">
        <v>9</v>
      </c>
      <c r="H187" s="76"/>
      <c r="I187" s="76" t="s">
        <v>33</v>
      </c>
    </row>
    <row r="188" spans="1:9" customFormat="1" ht="21.75" customHeight="1">
      <c r="A188" s="76">
        <v>17</v>
      </c>
      <c r="B188" s="76" t="s">
        <v>31</v>
      </c>
      <c r="C188" s="76">
        <v>49.78</v>
      </c>
      <c r="D188" s="70">
        <v>15.03</v>
      </c>
      <c r="E188" s="641">
        <f t="shared" si="20"/>
        <v>0.30192848533547606</v>
      </c>
      <c r="F188" s="76">
        <v>20</v>
      </c>
      <c r="G188" s="76" t="s">
        <v>8</v>
      </c>
      <c r="H188" s="76"/>
      <c r="I188" s="76" t="s">
        <v>117</v>
      </c>
    </row>
    <row r="189" spans="1:9" customFormat="1" ht="21.75" customHeight="1">
      <c r="A189" s="76">
        <v>18</v>
      </c>
      <c r="B189" s="76" t="s">
        <v>31</v>
      </c>
      <c r="C189" s="76">
        <v>49.78</v>
      </c>
      <c r="D189" s="70">
        <v>15.34</v>
      </c>
      <c r="E189" s="641">
        <f t="shared" si="20"/>
        <v>0.30815588589795095</v>
      </c>
      <c r="F189" s="76">
        <v>20</v>
      </c>
      <c r="G189" s="76" t="s">
        <v>8</v>
      </c>
      <c r="H189" s="76"/>
      <c r="I189" s="76" t="s">
        <v>117</v>
      </c>
    </row>
    <row r="190" spans="1:9" s="508" customFormat="1" ht="36" customHeight="1">
      <c r="A190" s="734" t="s">
        <v>2113</v>
      </c>
      <c r="B190" s="734"/>
      <c r="C190" s="734"/>
      <c r="D190" s="734"/>
      <c r="E190" s="734"/>
      <c r="F190" s="734"/>
      <c r="G190" s="734"/>
      <c r="H190" s="734"/>
      <c r="I190" s="734"/>
    </row>
    <row r="191" spans="1:9" s="514" customFormat="1" ht="50.25" customHeight="1">
      <c r="A191" s="487" t="s">
        <v>68</v>
      </c>
      <c r="B191" s="627" t="s">
        <v>3</v>
      </c>
      <c r="C191" s="638" t="s">
        <v>118</v>
      </c>
      <c r="D191" s="627" t="s">
        <v>2040</v>
      </c>
      <c r="E191" s="640" t="s">
        <v>120</v>
      </c>
      <c r="F191" s="487" t="s">
        <v>2</v>
      </c>
      <c r="G191" s="487" t="s">
        <v>121</v>
      </c>
      <c r="H191" s="487" t="s">
        <v>4</v>
      </c>
      <c r="I191" s="627" t="s">
        <v>122</v>
      </c>
    </row>
    <row r="192" spans="1:9" customFormat="1" ht="20.5">
      <c r="A192" s="76">
        <v>1</v>
      </c>
      <c r="B192" s="628" t="s">
        <v>23</v>
      </c>
      <c r="C192" s="76"/>
      <c r="D192" s="76"/>
      <c r="E192" s="628"/>
      <c r="F192" s="76">
        <v>4</v>
      </c>
      <c r="G192" s="628"/>
      <c r="H192" s="628"/>
      <c r="I192" s="628" t="s">
        <v>2114</v>
      </c>
    </row>
    <row r="193" spans="1:9" customFormat="1" ht="20.5">
      <c r="A193" s="76">
        <v>2</v>
      </c>
      <c r="B193" s="628" t="s">
        <v>23</v>
      </c>
      <c r="C193" s="76"/>
      <c r="D193" s="76"/>
      <c r="E193" s="628"/>
      <c r="F193" s="76">
        <v>4</v>
      </c>
      <c r="G193" s="628"/>
      <c r="H193" s="628"/>
      <c r="I193" s="628" t="s">
        <v>2114</v>
      </c>
    </row>
    <row r="194" spans="1:9" customFormat="1" ht="20.5">
      <c r="A194" s="76">
        <v>3</v>
      </c>
      <c r="B194" s="628" t="s">
        <v>16</v>
      </c>
      <c r="C194" s="76"/>
      <c r="D194" s="76"/>
      <c r="E194" s="628"/>
      <c r="F194" s="76">
        <v>4</v>
      </c>
      <c r="G194" s="628"/>
      <c r="H194" s="628"/>
      <c r="I194" s="628" t="s">
        <v>2115</v>
      </c>
    </row>
    <row r="195" spans="1:9" customFormat="1" ht="20.5">
      <c r="A195" s="76">
        <v>4</v>
      </c>
      <c r="B195" s="628" t="s">
        <v>16</v>
      </c>
      <c r="C195" s="76"/>
      <c r="D195" s="76"/>
      <c r="E195" s="628"/>
      <c r="F195" s="76">
        <v>4</v>
      </c>
      <c r="G195" s="628"/>
      <c r="H195" s="628"/>
      <c r="I195" s="628" t="s">
        <v>2115</v>
      </c>
    </row>
    <row r="196" spans="1:9" customFormat="1" ht="20.25" customHeight="1">
      <c r="A196" s="76">
        <v>5</v>
      </c>
      <c r="B196" s="76" t="s">
        <v>31</v>
      </c>
      <c r="C196" s="76">
        <v>9.7799999999999994</v>
      </c>
      <c r="D196" s="76">
        <v>2.5499999999999998</v>
      </c>
      <c r="E196" s="641">
        <f t="shared" ref="E196:E197" si="21">D196/C196</f>
        <v>0.2607361963190184</v>
      </c>
      <c r="F196" s="76">
        <v>4</v>
      </c>
      <c r="G196" s="76" t="s">
        <v>8</v>
      </c>
      <c r="H196" s="628"/>
      <c r="I196" s="76" t="s">
        <v>117</v>
      </c>
    </row>
    <row r="197" spans="1:9" customFormat="1" ht="20.25" customHeight="1">
      <c r="A197" s="76">
        <v>6</v>
      </c>
      <c r="B197" s="76" t="s">
        <v>31</v>
      </c>
      <c r="C197" s="76">
        <v>9.7799999999999994</v>
      </c>
      <c r="D197" s="76">
        <v>2.89</v>
      </c>
      <c r="E197" s="641">
        <f t="shared" si="21"/>
        <v>0.29550102249488758</v>
      </c>
      <c r="F197" s="76">
        <v>4</v>
      </c>
      <c r="G197" s="76" t="s">
        <v>8</v>
      </c>
      <c r="H197" s="628"/>
      <c r="I197" s="76" t="s">
        <v>117</v>
      </c>
    </row>
    <row r="198" spans="1:9" customFormat="1" ht="20.25" customHeight="1">
      <c r="A198" s="76">
        <v>7</v>
      </c>
      <c r="B198" s="628" t="s">
        <v>56</v>
      </c>
      <c r="C198" s="76"/>
      <c r="D198" s="76"/>
      <c r="E198" s="628"/>
      <c r="F198" s="76">
        <v>4</v>
      </c>
      <c r="G198" s="628"/>
      <c r="H198" s="628"/>
      <c r="I198" s="628" t="s">
        <v>2098</v>
      </c>
    </row>
    <row r="199" spans="1:9" customFormat="1" ht="20.25" customHeight="1">
      <c r="A199" s="76">
        <v>8</v>
      </c>
      <c r="B199" s="76" t="s">
        <v>31</v>
      </c>
      <c r="C199" s="76">
        <v>9.7799999999999994</v>
      </c>
      <c r="D199" s="76">
        <v>2.4500000000000002</v>
      </c>
      <c r="E199" s="641">
        <f t="shared" ref="E199" si="22">D199/C199</f>
        <v>0.2505112474437628</v>
      </c>
      <c r="F199" s="76">
        <v>4</v>
      </c>
      <c r="G199" s="76" t="s">
        <v>8</v>
      </c>
      <c r="H199" s="628"/>
      <c r="I199" s="76" t="s">
        <v>117</v>
      </c>
    </row>
    <row r="200" spans="1:9" customFormat="1" ht="20.5">
      <c r="A200" s="76">
        <v>9</v>
      </c>
      <c r="B200" s="628" t="s">
        <v>23</v>
      </c>
      <c r="C200" s="76"/>
      <c r="D200" s="76"/>
      <c r="E200" s="628"/>
      <c r="F200" s="76">
        <v>4</v>
      </c>
      <c r="G200" s="628"/>
      <c r="H200" s="628"/>
      <c r="I200" s="628" t="s">
        <v>2075</v>
      </c>
    </row>
    <row r="201" spans="1:9" customFormat="1" ht="20.5">
      <c r="A201" s="76">
        <v>10</v>
      </c>
      <c r="B201" s="628" t="s">
        <v>1958</v>
      </c>
      <c r="C201" s="76"/>
      <c r="D201" s="76"/>
      <c r="E201" s="628"/>
      <c r="F201" s="76">
        <v>4</v>
      </c>
      <c r="G201" s="628"/>
      <c r="H201" s="628"/>
      <c r="I201" s="628" t="s">
        <v>2076</v>
      </c>
    </row>
    <row r="202" spans="1:9" customFormat="1" ht="20.5">
      <c r="A202" s="76">
        <v>11</v>
      </c>
      <c r="B202" s="628" t="s">
        <v>23</v>
      </c>
      <c r="C202" s="76"/>
      <c r="D202" s="76"/>
      <c r="E202" s="628"/>
      <c r="F202" s="76">
        <v>4</v>
      </c>
      <c r="G202" s="628"/>
      <c r="H202" s="628"/>
      <c r="I202" s="628" t="s">
        <v>2116</v>
      </c>
    </row>
    <row r="203" spans="1:9" customFormat="1" ht="20.5">
      <c r="A203" s="76">
        <v>12</v>
      </c>
      <c r="B203" s="628" t="s">
        <v>23</v>
      </c>
      <c r="C203" s="76"/>
      <c r="D203" s="76"/>
      <c r="E203" s="628"/>
      <c r="F203" s="76">
        <v>4</v>
      </c>
      <c r="G203" s="628"/>
      <c r="H203" s="628"/>
      <c r="I203" s="628" t="s">
        <v>2117</v>
      </c>
    </row>
    <row r="204" spans="1:9" customFormat="1" ht="20.5">
      <c r="A204" s="76">
        <v>13</v>
      </c>
      <c r="B204" s="628" t="s">
        <v>23</v>
      </c>
      <c r="C204" s="76"/>
      <c r="D204" s="76"/>
      <c r="E204" s="628"/>
      <c r="F204" s="76">
        <v>4</v>
      </c>
      <c r="G204" s="628"/>
      <c r="H204" s="628"/>
      <c r="I204" s="628" t="s">
        <v>2075</v>
      </c>
    </row>
    <row r="205" spans="1:9" customFormat="1" ht="20.5">
      <c r="A205" s="76">
        <v>14</v>
      </c>
      <c r="B205" s="628" t="s">
        <v>843</v>
      </c>
      <c r="C205" s="76"/>
      <c r="D205" s="76"/>
      <c r="E205" s="628"/>
      <c r="F205" s="76">
        <v>4</v>
      </c>
      <c r="G205" s="628"/>
      <c r="H205" s="628"/>
      <c r="I205" s="628" t="s">
        <v>2118</v>
      </c>
    </row>
    <row r="206" spans="1:9" customFormat="1" ht="20.5">
      <c r="A206" s="76">
        <v>15</v>
      </c>
      <c r="B206" s="628" t="s">
        <v>23</v>
      </c>
      <c r="C206" s="76"/>
      <c r="D206" s="76"/>
      <c r="E206" s="628"/>
      <c r="F206" s="76">
        <v>4</v>
      </c>
      <c r="G206" s="628"/>
      <c r="H206" s="628"/>
      <c r="I206" s="628" t="s">
        <v>2119</v>
      </c>
    </row>
    <row r="207" spans="1:9" customFormat="1" ht="20.5">
      <c r="A207" s="76">
        <v>16</v>
      </c>
      <c r="B207" s="628" t="s">
        <v>23</v>
      </c>
      <c r="C207" s="76"/>
      <c r="D207" s="76"/>
      <c r="E207" s="628"/>
      <c r="F207" s="76">
        <v>4</v>
      </c>
      <c r="G207" s="628"/>
      <c r="H207" s="628"/>
      <c r="I207" s="628" t="s">
        <v>2119</v>
      </c>
    </row>
    <row r="208" spans="1:9" customFormat="1" ht="20.5">
      <c r="A208" s="76">
        <v>17</v>
      </c>
      <c r="B208" s="628" t="s">
        <v>23</v>
      </c>
      <c r="C208" s="76"/>
      <c r="D208" s="76"/>
      <c r="E208" s="628"/>
      <c r="F208" s="76">
        <v>4</v>
      </c>
      <c r="G208" s="628"/>
      <c r="H208" s="628"/>
      <c r="I208" s="628" t="s">
        <v>2099</v>
      </c>
    </row>
    <row r="209" spans="1:9" customFormat="1" ht="20.5">
      <c r="A209" s="76">
        <v>18</v>
      </c>
      <c r="B209" s="628" t="s">
        <v>23</v>
      </c>
      <c r="C209" s="76"/>
      <c r="D209" s="76"/>
      <c r="E209" s="628"/>
      <c r="F209" s="76">
        <v>4</v>
      </c>
      <c r="G209" s="628"/>
      <c r="H209" s="628"/>
      <c r="I209" s="628" t="s">
        <v>2099</v>
      </c>
    </row>
    <row r="210" spans="1:9" s="508" customFormat="1" ht="36" customHeight="1">
      <c r="A210" s="734" t="s">
        <v>2121</v>
      </c>
      <c r="B210" s="734"/>
      <c r="C210" s="734"/>
      <c r="D210" s="734"/>
      <c r="E210" s="734"/>
      <c r="F210" s="734"/>
      <c r="G210" s="734"/>
      <c r="H210" s="734"/>
      <c r="I210" s="734"/>
    </row>
    <row r="211" spans="1:9" s="514" customFormat="1" ht="50.25" customHeight="1">
      <c r="A211" s="487" t="s">
        <v>68</v>
      </c>
      <c r="B211" s="627" t="s">
        <v>3</v>
      </c>
      <c r="C211" s="638" t="s">
        <v>118</v>
      </c>
      <c r="D211" s="627" t="s">
        <v>2040</v>
      </c>
      <c r="E211" s="640" t="s">
        <v>120</v>
      </c>
      <c r="F211" s="487" t="s">
        <v>2</v>
      </c>
      <c r="G211" s="487" t="s">
        <v>121</v>
      </c>
      <c r="H211" s="487" t="s">
        <v>4</v>
      </c>
      <c r="I211" s="627" t="s">
        <v>122</v>
      </c>
    </row>
    <row r="212" spans="1:9" customFormat="1" ht="20.5">
      <c r="A212" s="76">
        <v>1</v>
      </c>
      <c r="B212" s="628" t="s">
        <v>23</v>
      </c>
      <c r="C212" s="76"/>
      <c r="D212" s="76"/>
      <c r="E212" s="628"/>
      <c r="F212" s="76">
        <v>8</v>
      </c>
      <c r="G212" s="628"/>
      <c r="H212" s="628"/>
      <c r="I212" s="628" t="s">
        <v>2120</v>
      </c>
    </row>
    <row r="213" spans="1:9" customFormat="1" ht="20.5">
      <c r="A213" s="76">
        <v>2</v>
      </c>
      <c r="B213" s="628" t="s">
        <v>23</v>
      </c>
      <c r="C213" s="76"/>
      <c r="D213" s="76"/>
      <c r="E213" s="628"/>
      <c r="F213" s="76">
        <v>8</v>
      </c>
      <c r="G213" s="628"/>
      <c r="H213" s="628"/>
      <c r="I213" s="628" t="s">
        <v>2114</v>
      </c>
    </row>
    <row r="214" spans="1:9" customFormat="1" ht="20.5">
      <c r="A214" s="76">
        <v>3</v>
      </c>
      <c r="B214" s="628" t="s">
        <v>54</v>
      </c>
      <c r="C214" s="76"/>
      <c r="D214" s="76"/>
      <c r="E214" s="628"/>
      <c r="F214" s="76">
        <v>8</v>
      </c>
      <c r="G214" s="628"/>
      <c r="H214" s="628"/>
      <c r="I214" s="628" t="s">
        <v>2071</v>
      </c>
    </row>
    <row r="215" spans="1:9" customFormat="1" ht="20.5">
      <c r="A215" s="76">
        <v>4</v>
      </c>
      <c r="B215" s="628" t="s">
        <v>54</v>
      </c>
      <c r="C215" s="76"/>
      <c r="D215" s="76"/>
      <c r="E215" s="628"/>
      <c r="F215" s="76">
        <v>8</v>
      </c>
      <c r="G215" s="628"/>
      <c r="H215" s="628"/>
      <c r="I215" s="628" t="s">
        <v>2071</v>
      </c>
    </row>
    <row r="216" spans="1:9" customFormat="1" ht="22.5" customHeight="1">
      <c r="A216" s="76">
        <v>5</v>
      </c>
      <c r="B216" s="76" t="s">
        <v>31</v>
      </c>
      <c r="C216" s="76">
        <v>18.05</v>
      </c>
      <c r="D216" s="76">
        <v>4.66</v>
      </c>
      <c r="E216" s="641">
        <f t="shared" ref="E216:E217" si="23">D216/C216</f>
        <v>0.25817174515235458</v>
      </c>
      <c r="F216" s="76">
        <v>8</v>
      </c>
      <c r="G216" s="76" t="s">
        <v>8</v>
      </c>
      <c r="H216" s="628"/>
      <c r="I216" s="76" t="s">
        <v>117</v>
      </c>
    </row>
    <row r="217" spans="1:9" customFormat="1" ht="22.5" customHeight="1">
      <c r="A217" s="76">
        <v>6</v>
      </c>
      <c r="B217" s="76" t="s">
        <v>31</v>
      </c>
      <c r="C217" s="76">
        <v>18.05</v>
      </c>
      <c r="D217" s="76">
        <v>4.84</v>
      </c>
      <c r="E217" s="641">
        <f t="shared" si="23"/>
        <v>0.2681440443213296</v>
      </c>
      <c r="F217" s="76">
        <v>8</v>
      </c>
      <c r="G217" s="76" t="s">
        <v>8</v>
      </c>
      <c r="H217" s="628"/>
      <c r="I217" s="76" t="s">
        <v>117</v>
      </c>
    </row>
    <row r="218" spans="1:9" customFormat="1" ht="20.5">
      <c r="A218" s="76">
        <v>7</v>
      </c>
      <c r="B218" s="628" t="s">
        <v>56</v>
      </c>
      <c r="C218" s="76"/>
      <c r="D218" s="76"/>
      <c r="E218" s="628"/>
      <c r="F218" s="76">
        <v>8</v>
      </c>
      <c r="G218" s="628"/>
      <c r="H218" s="628"/>
      <c r="I218" s="628" t="s">
        <v>2098</v>
      </c>
    </row>
    <row r="219" spans="1:9" customFormat="1" ht="21.75" customHeight="1">
      <c r="A219" s="76">
        <v>8</v>
      </c>
      <c r="B219" s="76" t="s">
        <v>31</v>
      </c>
      <c r="C219" s="76">
        <v>18.05</v>
      </c>
      <c r="D219" s="76">
        <v>5.03</v>
      </c>
      <c r="E219" s="641">
        <f t="shared" ref="E219" si="24">D219/C219</f>
        <v>0.27867036011080332</v>
      </c>
      <c r="F219" s="76">
        <v>8</v>
      </c>
      <c r="G219" s="76" t="s">
        <v>8</v>
      </c>
      <c r="H219" s="628"/>
      <c r="I219" s="76" t="s">
        <v>117</v>
      </c>
    </row>
    <row r="220" spans="1:9" customFormat="1" ht="20.5">
      <c r="A220" s="76">
        <v>9</v>
      </c>
      <c r="B220" s="628" t="s">
        <v>23</v>
      </c>
      <c r="C220" s="76"/>
      <c r="D220" s="76"/>
      <c r="E220" s="628"/>
      <c r="F220" s="76">
        <v>8</v>
      </c>
      <c r="G220" s="628"/>
      <c r="H220" s="628"/>
      <c r="I220" s="628" t="s">
        <v>2075</v>
      </c>
    </row>
    <row r="221" spans="1:9" customFormat="1" ht="20.5">
      <c r="A221" s="76">
        <v>10</v>
      </c>
      <c r="B221" s="628" t="s">
        <v>1958</v>
      </c>
      <c r="C221" s="76"/>
      <c r="D221" s="76"/>
      <c r="E221" s="628"/>
      <c r="F221" s="76">
        <v>8</v>
      </c>
      <c r="G221" s="628"/>
      <c r="H221" s="628"/>
      <c r="I221" s="628" t="s">
        <v>2076</v>
      </c>
    </row>
    <row r="222" spans="1:9" customFormat="1" ht="20.5">
      <c r="A222" s="76">
        <v>11</v>
      </c>
      <c r="B222" s="628" t="s">
        <v>23</v>
      </c>
      <c r="C222" s="76"/>
      <c r="D222" s="76"/>
      <c r="E222" s="628"/>
      <c r="F222" s="76">
        <v>8</v>
      </c>
      <c r="G222" s="628"/>
      <c r="H222" s="628"/>
      <c r="I222" s="628" t="s">
        <v>2077</v>
      </c>
    </row>
    <row r="223" spans="1:9" customFormat="1" ht="20.5">
      <c r="A223" s="76">
        <v>12</v>
      </c>
      <c r="B223" s="628" t="s">
        <v>23</v>
      </c>
      <c r="C223" s="76"/>
      <c r="D223" s="76"/>
      <c r="E223" s="628"/>
      <c r="F223" s="76">
        <v>8</v>
      </c>
      <c r="G223" s="628"/>
      <c r="H223" s="628"/>
      <c r="I223" s="628" t="s">
        <v>2077</v>
      </c>
    </row>
    <row r="224" spans="1:9" customFormat="1" ht="20.5">
      <c r="A224" s="76">
        <v>13</v>
      </c>
      <c r="B224" s="628" t="s">
        <v>23</v>
      </c>
      <c r="C224" s="76"/>
      <c r="D224" s="76"/>
      <c r="E224" s="628"/>
      <c r="F224" s="76">
        <v>8</v>
      </c>
      <c r="G224" s="628"/>
      <c r="H224" s="628"/>
      <c r="I224" s="628" t="s">
        <v>2075</v>
      </c>
    </row>
    <row r="225" spans="1:9" customFormat="1" ht="24" customHeight="1">
      <c r="A225" s="76">
        <v>14</v>
      </c>
      <c r="B225" s="76" t="s">
        <v>31</v>
      </c>
      <c r="C225" s="76">
        <v>18.05</v>
      </c>
      <c r="D225" s="76">
        <v>5.45</v>
      </c>
      <c r="E225" s="641">
        <f t="shared" ref="E225" si="25">D225/C225</f>
        <v>0.30193905817174516</v>
      </c>
      <c r="F225" s="76">
        <v>8</v>
      </c>
      <c r="G225" s="76" t="s">
        <v>8</v>
      </c>
      <c r="H225" s="628"/>
      <c r="I225" s="76" t="s">
        <v>117</v>
      </c>
    </row>
    <row r="226" spans="1:9" customFormat="1" ht="20.5">
      <c r="A226" s="76">
        <v>15</v>
      </c>
      <c r="B226" s="628" t="s">
        <v>23</v>
      </c>
      <c r="C226" s="76"/>
      <c r="D226" s="76"/>
      <c r="E226" s="628"/>
      <c r="F226" s="76">
        <v>8</v>
      </c>
      <c r="G226" s="628"/>
      <c r="H226" s="628"/>
      <c r="I226" s="628" t="s">
        <v>2080</v>
      </c>
    </row>
    <row r="227" spans="1:9" customFormat="1" ht="20.5">
      <c r="A227" s="76">
        <v>16</v>
      </c>
      <c r="B227" s="628" t="s">
        <v>23</v>
      </c>
      <c r="C227" s="76"/>
      <c r="D227" s="76"/>
      <c r="E227" s="628"/>
      <c r="F227" s="76">
        <v>8</v>
      </c>
      <c r="G227" s="628"/>
      <c r="H227" s="628"/>
      <c r="I227" s="628" t="s">
        <v>2080</v>
      </c>
    </row>
    <row r="228" spans="1:9" customFormat="1" ht="20.5">
      <c r="A228" s="76">
        <v>17</v>
      </c>
      <c r="B228" s="628" t="s">
        <v>23</v>
      </c>
      <c r="C228" s="76"/>
      <c r="D228" s="76"/>
      <c r="E228" s="628"/>
      <c r="F228" s="76">
        <v>8</v>
      </c>
      <c r="G228" s="628"/>
      <c r="H228" s="628"/>
      <c r="I228" s="628" t="s">
        <v>2099</v>
      </c>
    </row>
    <row r="229" spans="1:9" customFormat="1" ht="20.5">
      <c r="A229" s="76">
        <v>18</v>
      </c>
      <c r="B229" s="628" t="s">
        <v>23</v>
      </c>
      <c r="C229" s="76"/>
      <c r="D229" s="76"/>
      <c r="E229" s="628"/>
      <c r="F229" s="76">
        <v>8</v>
      </c>
      <c r="G229" s="628"/>
      <c r="H229" s="628"/>
      <c r="I229" s="628" t="s">
        <v>2099</v>
      </c>
    </row>
    <row r="230" spans="1:9" customFormat="1" ht="14.5">
      <c r="C230" s="589"/>
      <c r="D230" s="589"/>
    </row>
    <row r="231" spans="1:9" s="508" customFormat="1" ht="36" customHeight="1">
      <c r="A231" s="734" t="s">
        <v>2122</v>
      </c>
      <c r="B231" s="734"/>
      <c r="C231" s="734"/>
      <c r="D231" s="734"/>
      <c r="E231" s="734"/>
      <c r="F231" s="734"/>
      <c r="G231" s="734"/>
      <c r="H231" s="734"/>
      <c r="I231" s="734"/>
    </row>
    <row r="232" spans="1:9" s="514" customFormat="1" ht="50.25" customHeight="1">
      <c r="A232" s="487" t="s">
        <v>68</v>
      </c>
      <c r="B232" s="627" t="s">
        <v>3</v>
      </c>
      <c r="C232" s="638" t="s">
        <v>118</v>
      </c>
      <c r="D232" s="627" t="s">
        <v>2040</v>
      </c>
      <c r="E232" s="640" t="s">
        <v>120</v>
      </c>
      <c r="F232" s="487" t="s">
        <v>2</v>
      </c>
      <c r="G232" s="487" t="s">
        <v>121</v>
      </c>
      <c r="H232" s="487" t="s">
        <v>4</v>
      </c>
      <c r="I232" s="627" t="s">
        <v>122</v>
      </c>
    </row>
    <row r="233" spans="1:9" customFormat="1" ht="17.25" customHeight="1">
      <c r="A233" s="76">
        <v>1</v>
      </c>
      <c r="B233" s="76" t="s">
        <v>31</v>
      </c>
      <c r="C233" s="76">
        <v>10</v>
      </c>
      <c r="D233" s="76">
        <v>2.5</v>
      </c>
      <c r="E233" s="641">
        <f t="shared" ref="E233:E238" si="26">D233/C233</f>
        <v>0.25</v>
      </c>
      <c r="F233" s="76">
        <v>4</v>
      </c>
      <c r="G233" s="76" t="s">
        <v>8</v>
      </c>
      <c r="H233" s="628"/>
      <c r="I233" s="76" t="s">
        <v>117</v>
      </c>
    </row>
    <row r="234" spans="1:9" customFormat="1" ht="17.25" customHeight="1">
      <c r="A234" s="76">
        <v>2</v>
      </c>
      <c r="B234" s="76" t="s">
        <v>31</v>
      </c>
      <c r="C234" s="76">
        <v>10</v>
      </c>
      <c r="D234" s="76">
        <v>2.89</v>
      </c>
      <c r="E234" s="641">
        <f t="shared" si="26"/>
        <v>0.28900000000000003</v>
      </c>
      <c r="F234" s="76">
        <v>4</v>
      </c>
      <c r="G234" s="76" t="s">
        <v>8</v>
      </c>
      <c r="H234" s="628"/>
      <c r="I234" s="76" t="s">
        <v>117</v>
      </c>
    </row>
    <row r="235" spans="1:9" customFormat="1" ht="17.25" customHeight="1">
      <c r="A235" s="76">
        <v>3</v>
      </c>
      <c r="B235" s="76" t="s">
        <v>31</v>
      </c>
      <c r="C235" s="76">
        <v>10</v>
      </c>
      <c r="D235" s="76">
        <v>3.09</v>
      </c>
      <c r="E235" s="641">
        <f t="shared" si="26"/>
        <v>0.309</v>
      </c>
      <c r="F235" s="76">
        <v>4</v>
      </c>
      <c r="G235" s="76" t="s">
        <v>8</v>
      </c>
      <c r="H235" s="628"/>
      <c r="I235" s="76" t="s">
        <v>117</v>
      </c>
    </row>
    <row r="236" spans="1:9" customFormat="1" ht="17.25" customHeight="1">
      <c r="A236" s="76">
        <v>4</v>
      </c>
      <c r="B236" s="76" t="s">
        <v>31</v>
      </c>
      <c r="C236" s="76">
        <v>10</v>
      </c>
      <c r="D236" s="76">
        <v>2.5</v>
      </c>
      <c r="E236" s="641">
        <f t="shared" si="26"/>
        <v>0.25</v>
      </c>
      <c r="F236" s="76">
        <v>4</v>
      </c>
      <c r="G236" s="76" t="s">
        <v>8</v>
      </c>
      <c r="H236" s="628"/>
      <c r="I236" s="76" t="s">
        <v>117</v>
      </c>
    </row>
    <row r="237" spans="1:9" customFormat="1" ht="17.25" customHeight="1">
      <c r="A237" s="76">
        <v>5</v>
      </c>
      <c r="B237" s="76" t="s">
        <v>31</v>
      </c>
      <c r="C237" s="76">
        <v>10</v>
      </c>
      <c r="D237" s="76">
        <v>2.89</v>
      </c>
      <c r="E237" s="641">
        <f t="shared" si="26"/>
        <v>0.28900000000000003</v>
      </c>
      <c r="F237" s="76">
        <v>4</v>
      </c>
      <c r="G237" s="76" t="s">
        <v>8</v>
      </c>
      <c r="H237" s="628"/>
      <c r="I237" s="76" t="s">
        <v>117</v>
      </c>
    </row>
    <row r="238" spans="1:9" customFormat="1" ht="17.25" customHeight="1">
      <c r="A238" s="76">
        <v>6</v>
      </c>
      <c r="B238" s="76" t="s">
        <v>31</v>
      </c>
      <c r="C238" s="76">
        <v>10</v>
      </c>
      <c r="D238" s="76">
        <v>3.09</v>
      </c>
      <c r="E238" s="641">
        <f t="shared" si="26"/>
        <v>0.309</v>
      </c>
      <c r="F238" s="76">
        <v>4</v>
      </c>
      <c r="G238" s="76" t="s">
        <v>8</v>
      </c>
      <c r="H238" s="628"/>
      <c r="I238" s="76" t="s">
        <v>117</v>
      </c>
    </row>
    <row r="239" spans="1:9" customFormat="1" ht="17.25" customHeight="1">
      <c r="A239" s="76">
        <v>7</v>
      </c>
      <c r="B239" s="628" t="s">
        <v>23</v>
      </c>
      <c r="C239" s="76"/>
      <c r="D239" s="76"/>
      <c r="E239" s="628"/>
      <c r="F239" s="76">
        <v>4</v>
      </c>
      <c r="G239" s="628"/>
      <c r="H239" s="628" t="s">
        <v>2100</v>
      </c>
      <c r="I239" s="628" t="s">
        <v>2101</v>
      </c>
    </row>
    <row r="240" spans="1:9" customFormat="1" ht="17.25" customHeight="1">
      <c r="A240" s="76">
        <v>8</v>
      </c>
      <c r="B240" s="628" t="s">
        <v>23</v>
      </c>
      <c r="C240" s="76"/>
      <c r="D240" s="76"/>
      <c r="E240" s="628"/>
      <c r="F240" s="76">
        <v>4</v>
      </c>
      <c r="G240" s="628"/>
      <c r="H240" s="628"/>
      <c r="I240" s="628" t="s">
        <v>2102</v>
      </c>
    </row>
    <row r="241" spans="1:9" customFormat="1" ht="17.25" customHeight="1">
      <c r="A241" s="76">
        <v>9</v>
      </c>
      <c r="B241" s="628" t="s">
        <v>54</v>
      </c>
      <c r="C241" s="76"/>
      <c r="D241" s="76"/>
      <c r="E241" s="628"/>
      <c r="F241" s="76">
        <v>4</v>
      </c>
      <c r="G241" s="628"/>
      <c r="H241" s="628"/>
      <c r="I241" s="628" t="s">
        <v>2103</v>
      </c>
    </row>
    <row r="242" spans="1:9" customFormat="1" ht="17.25" customHeight="1">
      <c r="A242" s="76">
        <v>10</v>
      </c>
      <c r="B242" s="628" t="s">
        <v>54</v>
      </c>
      <c r="C242" s="76"/>
      <c r="D242" s="76"/>
      <c r="E242" s="628"/>
      <c r="F242" s="76">
        <v>4</v>
      </c>
      <c r="G242" s="628"/>
      <c r="H242" s="628"/>
      <c r="I242" s="628" t="s">
        <v>2103</v>
      </c>
    </row>
    <row r="243" spans="1:9" customFormat="1" ht="17.25" customHeight="1">
      <c r="A243" s="76">
        <v>11</v>
      </c>
      <c r="B243" s="628" t="s">
        <v>1145</v>
      </c>
      <c r="C243" s="76"/>
      <c r="D243" s="76"/>
      <c r="E243" s="628"/>
      <c r="F243" s="76">
        <v>4</v>
      </c>
      <c r="G243" s="628"/>
      <c r="H243" s="628"/>
      <c r="I243" s="628" t="s">
        <v>2104</v>
      </c>
    </row>
    <row r="244" spans="1:9" customFormat="1" ht="17.25" customHeight="1">
      <c r="A244" s="76">
        <v>12</v>
      </c>
      <c r="B244" s="76" t="s">
        <v>31</v>
      </c>
      <c r="C244" s="76">
        <v>10</v>
      </c>
      <c r="D244" s="76">
        <v>3.05</v>
      </c>
      <c r="E244" s="641">
        <f t="shared" ref="E244:E250" si="27">D244/C244</f>
        <v>0.30499999999999999</v>
      </c>
      <c r="F244" s="76">
        <v>4</v>
      </c>
      <c r="G244" s="76" t="s">
        <v>8</v>
      </c>
      <c r="H244" s="628"/>
      <c r="I244" s="76" t="s">
        <v>117</v>
      </c>
    </row>
    <row r="245" spans="1:9" customFormat="1" ht="17.25" customHeight="1">
      <c r="A245" s="76">
        <v>13</v>
      </c>
      <c r="B245" s="76" t="s">
        <v>31</v>
      </c>
      <c r="C245" s="76">
        <v>10</v>
      </c>
      <c r="D245" s="76">
        <v>2.88</v>
      </c>
      <c r="E245" s="641">
        <f t="shared" si="27"/>
        <v>0.28799999999999998</v>
      </c>
      <c r="F245" s="76">
        <v>4</v>
      </c>
      <c r="G245" s="76" t="s">
        <v>8</v>
      </c>
      <c r="H245" s="628"/>
      <c r="I245" s="76" t="s">
        <v>117</v>
      </c>
    </row>
    <row r="246" spans="1:9" customFormat="1" ht="17.25" customHeight="1">
      <c r="A246" s="76">
        <v>14</v>
      </c>
      <c r="B246" s="76" t="s">
        <v>31</v>
      </c>
      <c r="C246" s="76">
        <v>10</v>
      </c>
      <c r="D246" s="76">
        <v>2.98</v>
      </c>
      <c r="E246" s="641">
        <f t="shared" si="27"/>
        <v>0.29799999999999999</v>
      </c>
      <c r="F246" s="76">
        <v>4</v>
      </c>
      <c r="G246" s="76" t="s">
        <v>8</v>
      </c>
      <c r="H246" s="628"/>
      <c r="I246" s="76" t="s">
        <v>117</v>
      </c>
    </row>
    <row r="247" spans="1:9" customFormat="1" ht="17.25" customHeight="1">
      <c r="A247" s="76">
        <v>15</v>
      </c>
      <c r="B247" s="76" t="s">
        <v>31</v>
      </c>
      <c r="C247" s="76">
        <v>10</v>
      </c>
      <c r="D247" s="76">
        <v>2.78</v>
      </c>
      <c r="E247" s="641">
        <f t="shared" si="27"/>
        <v>0.27799999999999997</v>
      </c>
      <c r="F247" s="76">
        <v>4</v>
      </c>
      <c r="G247" s="76" t="s">
        <v>8</v>
      </c>
      <c r="H247" s="628"/>
      <c r="I247" s="76" t="s">
        <v>117</v>
      </c>
    </row>
    <row r="248" spans="1:9" customFormat="1" ht="17.25" customHeight="1">
      <c r="A248" s="76">
        <v>16</v>
      </c>
      <c r="B248" s="76" t="s">
        <v>31</v>
      </c>
      <c r="C248" s="76">
        <v>10</v>
      </c>
      <c r="D248" s="76">
        <v>3.01</v>
      </c>
      <c r="E248" s="641">
        <f t="shared" si="27"/>
        <v>0.30099999999999999</v>
      </c>
      <c r="F248" s="76">
        <v>4</v>
      </c>
      <c r="G248" s="76" t="s">
        <v>8</v>
      </c>
      <c r="H248" s="628"/>
      <c r="I248" s="76" t="s">
        <v>117</v>
      </c>
    </row>
    <row r="249" spans="1:9" customFormat="1" ht="17.25" customHeight="1">
      <c r="A249" s="76">
        <v>17</v>
      </c>
      <c r="B249" s="76" t="s">
        <v>31</v>
      </c>
      <c r="C249" s="76">
        <v>10</v>
      </c>
      <c r="D249" s="76">
        <v>2.76</v>
      </c>
      <c r="E249" s="641">
        <f t="shared" si="27"/>
        <v>0.27599999999999997</v>
      </c>
      <c r="F249" s="76">
        <v>4</v>
      </c>
      <c r="G249" s="76" t="s">
        <v>8</v>
      </c>
      <c r="H249" s="628"/>
      <c r="I249" s="76" t="s">
        <v>117</v>
      </c>
    </row>
    <row r="250" spans="1:9" customFormat="1" ht="17.25" customHeight="1">
      <c r="A250" s="76">
        <v>18</v>
      </c>
      <c r="B250" s="76" t="s">
        <v>31</v>
      </c>
      <c r="C250" s="76">
        <v>10</v>
      </c>
      <c r="D250" s="76">
        <v>2.99</v>
      </c>
      <c r="E250" s="641">
        <f t="shared" si="27"/>
        <v>0.29900000000000004</v>
      </c>
      <c r="F250" s="76">
        <v>4</v>
      </c>
      <c r="G250" s="76" t="s">
        <v>8</v>
      </c>
      <c r="H250" s="628"/>
      <c r="I250" s="76" t="s">
        <v>117</v>
      </c>
    </row>
    <row r="251" spans="1:9" s="508" customFormat="1" ht="36" customHeight="1">
      <c r="A251" s="734" t="s">
        <v>2123</v>
      </c>
      <c r="B251" s="734"/>
      <c r="C251" s="734"/>
      <c r="D251" s="734"/>
      <c r="E251" s="734"/>
      <c r="F251" s="734"/>
      <c r="G251" s="734"/>
      <c r="H251" s="734"/>
      <c r="I251" s="734"/>
    </row>
    <row r="252" spans="1:9" s="514" customFormat="1" ht="50.25" customHeight="1">
      <c r="A252" s="487" t="s">
        <v>68</v>
      </c>
      <c r="B252" s="627" t="s">
        <v>3</v>
      </c>
      <c r="C252" s="638" t="s">
        <v>118</v>
      </c>
      <c r="D252" s="627" t="s">
        <v>2040</v>
      </c>
      <c r="E252" s="640" t="s">
        <v>120</v>
      </c>
      <c r="F252" s="487" t="s">
        <v>2</v>
      </c>
      <c r="G252" s="487" t="s">
        <v>121</v>
      </c>
      <c r="H252" s="487" t="s">
        <v>4</v>
      </c>
      <c r="I252" s="627" t="s">
        <v>122</v>
      </c>
    </row>
    <row r="253" spans="1:9" customFormat="1" ht="21" customHeight="1">
      <c r="A253" s="76">
        <v>1</v>
      </c>
      <c r="B253" s="76" t="s">
        <v>31</v>
      </c>
      <c r="C253" s="76">
        <v>6.5</v>
      </c>
      <c r="D253" s="76">
        <v>1.72</v>
      </c>
      <c r="E253" s="641">
        <f t="shared" ref="E253:E260" si="28">D253/C253</f>
        <v>0.26461538461538459</v>
      </c>
      <c r="F253" s="76">
        <v>2</v>
      </c>
      <c r="G253" s="76" t="s">
        <v>8</v>
      </c>
      <c r="H253" s="628"/>
      <c r="I253" s="76" t="s">
        <v>117</v>
      </c>
    </row>
    <row r="254" spans="1:9" customFormat="1" ht="21" customHeight="1">
      <c r="A254" s="76">
        <v>2</v>
      </c>
      <c r="B254" s="76" t="s">
        <v>31</v>
      </c>
      <c r="C254" s="76">
        <v>6.5</v>
      </c>
      <c r="D254" s="76">
        <v>1.87</v>
      </c>
      <c r="E254" s="641">
        <f t="shared" si="28"/>
        <v>0.28769230769230769</v>
      </c>
      <c r="F254" s="76">
        <v>2</v>
      </c>
      <c r="G254" s="76" t="s">
        <v>8</v>
      </c>
      <c r="H254" s="628"/>
      <c r="I254" s="76" t="s">
        <v>117</v>
      </c>
    </row>
    <row r="255" spans="1:9" customFormat="1" ht="21" customHeight="1">
      <c r="A255" s="76">
        <v>3</v>
      </c>
      <c r="B255" s="76" t="s">
        <v>31</v>
      </c>
      <c r="C255" s="76">
        <v>6.5</v>
      </c>
      <c r="D255" s="76">
        <v>1.65</v>
      </c>
      <c r="E255" s="641">
        <f t="shared" si="28"/>
        <v>0.25384615384615383</v>
      </c>
      <c r="F255" s="76">
        <v>2</v>
      </c>
      <c r="G255" s="76" t="s">
        <v>8</v>
      </c>
      <c r="H255" s="628"/>
      <c r="I255" s="76" t="s">
        <v>117</v>
      </c>
    </row>
    <row r="256" spans="1:9" customFormat="1" ht="21" customHeight="1">
      <c r="A256" s="76">
        <v>4</v>
      </c>
      <c r="B256" s="76" t="s">
        <v>31</v>
      </c>
      <c r="C256" s="76">
        <v>6.5</v>
      </c>
      <c r="D256" s="76">
        <v>1.45</v>
      </c>
      <c r="E256" s="641">
        <f t="shared" si="28"/>
        <v>0.22307692307692306</v>
      </c>
      <c r="F256" s="76">
        <v>2</v>
      </c>
      <c r="G256" s="76" t="s">
        <v>8</v>
      </c>
      <c r="H256" s="628"/>
      <c r="I256" s="76" t="s">
        <v>117</v>
      </c>
    </row>
    <row r="257" spans="1:9" customFormat="1" ht="21" customHeight="1">
      <c r="A257" s="76">
        <v>5</v>
      </c>
      <c r="B257" s="76" t="s">
        <v>31</v>
      </c>
      <c r="C257" s="76">
        <v>6.5</v>
      </c>
      <c r="D257" s="76">
        <v>1.78</v>
      </c>
      <c r="E257" s="641">
        <f t="shared" si="28"/>
        <v>0.27384615384615385</v>
      </c>
      <c r="F257" s="76">
        <v>2</v>
      </c>
      <c r="G257" s="76" t="s">
        <v>8</v>
      </c>
      <c r="H257" s="628"/>
      <c r="I257" s="76" t="s">
        <v>117</v>
      </c>
    </row>
    <row r="258" spans="1:9" customFormat="1" ht="21" customHeight="1">
      <c r="A258" s="76">
        <v>6</v>
      </c>
      <c r="B258" s="76" t="s">
        <v>31</v>
      </c>
      <c r="C258" s="76">
        <v>6.5</v>
      </c>
      <c r="D258" s="76">
        <v>1.65</v>
      </c>
      <c r="E258" s="641">
        <f t="shared" si="28"/>
        <v>0.25384615384615383</v>
      </c>
      <c r="F258" s="76">
        <v>2</v>
      </c>
      <c r="G258" s="76" t="s">
        <v>8</v>
      </c>
      <c r="H258" s="628"/>
      <c r="I258" s="76" t="s">
        <v>117</v>
      </c>
    </row>
    <row r="259" spans="1:9" customFormat="1" ht="21" customHeight="1">
      <c r="A259" s="76">
        <v>7</v>
      </c>
      <c r="B259" s="76" t="s">
        <v>31</v>
      </c>
      <c r="C259" s="76">
        <v>6.5</v>
      </c>
      <c r="D259" s="76">
        <v>1.45</v>
      </c>
      <c r="E259" s="641">
        <f t="shared" si="28"/>
        <v>0.22307692307692306</v>
      </c>
      <c r="F259" s="76">
        <v>2</v>
      </c>
      <c r="G259" s="76" t="s">
        <v>8</v>
      </c>
      <c r="H259" s="628" t="s">
        <v>2100</v>
      </c>
      <c r="I259" s="76" t="s">
        <v>117</v>
      </c>
    </row>
    <row r="260" spans="1:9" customFormat="1" ht="21" customHeight="1">
      <c r="A260" s="76">
        <v>8</v>
      </c>
      <c r="B260" s="76" t="s">
        <v>31</v>
      </c>
      <c r="C260" s="76">
        <v>6.5</v>
      </c>
      <c r="D260" s="76">
        <v>1.78</v>
      </c>
      <c r="E260" s="641">
        <f t="shared" si="28"/>
        <v>0.27384615384615385</v>
      </c>
      <c r="F260" s="76">
        <v>2</v>
      </c>
      <c r="G260" s="76" t="s">
        <v>8</v>
      </c>
      <c r="H260" s="628"/>
      <c r="I260" s="76" t="s">
        <v>117</v>
      </c>
    </row>
    <row r="261" spans="1:9" customFormat="1" ht="21" customHeight="1">
      <c r="A261" s="76">
        <v>9</v>
      </c>
      <c r="B261" s="628" t="s">
        <v>16</v>
      </c>
      <c r="C261" s="76"/>
      <c r="D261" s="76"/>
      <c r="E261" s="628"/>
      <c r="F261" s="76">
        <v>2</v>
      </c>
      <c r="G261" s="628"/>
      <c r="H261" s="628"/>
      <c r="I261" s="628" t="s">
        <v>2103</v>
      </c>
    </row>
    <row r="262" spans="1:9" customFormat="1" ht="21" customHeight="1">
      <c r="A262" s="76">
        <v>10</v>
      </c>
      <c r="B262" s="628" t="s">
        <v>16</v>
      </c>
      <c r="C262" s="76"/>
      <c r="D262" s="76"/>
      <c r="E262" s="628"/>
      <c r="F262" s="76">
        <v>2</v>
      </c>
      <c r="G262" s="628"/>
      <c r="H262" s="628"/>
      <c r="I262" s="628" t="s">
        <v>2103</v>
      </c>
    </row>
    <row r="263" spans="1:9" customFormat="1" ht="21" customHeight="1">
      <c r="A263" s="76">
        <v>11</v>
      </c>
      <c r="B263" s="76" t="s">
        <v>31</v>
      </c>
      <c r="C263" s="76">
        <v>6.5</v>
      </c>
      <c r="D263" s="76">
        <v>1.72</v>
      </c>
      <c r="E263" s="641">
        <f t="shared" ref="E263:E270" si="29">D263/C263</f>
        <v>0.26461538461538459</v>
      </c>
      <c r="F263" s="76">
        <v>2</v>
      </c>
      <c r="G263" s="76" t="s">
        <v>8</v>
      </c>
      <c r="H263" s="628"/>
      <c r="I263" s="76" t="s">
        <v>117</v>
      </c>
    </row>
    <row r="264" spans="1:9" customFormat="1" ht="21" customHeight="1">
      <c r="A264" s="76">
        <v>12</v>
      </c>
      <c r="B264" s="76" t="s">
        <v>31</v>
      </c>
      <c r="C264" s="76">
        <v>6.5</v>
      </c>
      <c r="D264" s="76">
        <v>1.87</v>
      </c>
      <c r="E264" s="641">
        <f t="shared" si="29"/>
        <v>0.28769230769230769</v>
      </c>
      <c r="F264" s="76">
        <v>2</v>
      </c>
      <c r="G264" s="76" t="s">
        <v>8</v>
      </c>
      <c r="H264" s="628"/>
      <c r="I264" s="76" t="s">
        <v>117</v>
      </c>
    </row>
    <row r="265" spans="1:9" customFormat="1" ht="21" customHeight="1">
      <c r="A265" s="76">
        <v>13</v>
      </c>
      <c r="B265" s="76" t="s">
        <v>31</v>
      </c>
      <c r="C265" s="76">
        <v>6.5</v>
      </c>
      <c r="D265" s="76">
        <v>1.65</v>
      </c>
      <c r="E265" s="641">
        <f t="shared" si="29"/>
        <v>0.25384615384615383</v>
      </c>
      <c r="F265" s="76">
        <v>2</v>
      </c>
      <c r="G265" s="76" t="s">
        <v>8</v>
      </c>
      <c r="H265" s="628"/>
      <c r="I265" s="76" t="s">
        <v>117</v>
      </c>
    </row>
    <row r="266" spans="1:9" customFormat="1" ht="21" customHeight="1">
      <c r="A266" s="76">
        <v>14</v>
      </c>
      <c r="B266" s="76" t="s">
        <v>31</v>
      </c>
      <c r="C266" s="76">
        <v>6.5</v>
      </c>
      <c r="D266" s="76">
        <v>1.45</v>
      </c>
      <c r="E266" s="641">
        <f t="shared" si="29"/>
        <v>0.22307692307692306</v>
      </c>
      <c r="F266" s="76">
        <v>2</v>
      </c>
      <c r="G266" s="76" t="s">
        <v>8</v>
      </c>
      <c r="H266" s="628"/>
      <c r="I266" s="76" t="s">
        <v>117</v>
      </c>
    </row>
    <row r="267" spans="1:9" customFormat="1" ht="21" customHeight="1">
      <c r="A267" s="76">
        <v>15</v>
      </c>
      <c r="B267" s="76" t="s">
        <v>31</v>
      </c>
      <c r="C267" s="76">
        <v>6.5</v>
      </c>
      <c r="D267" s="76">
        <v>1.78</v>
      </c>
      <c r="E267" s="641">
        <f t="shared" si="29"/>
        <v>0.27384615384615385</v>
      </c>
      <c r="F267" s="76">
        <v>2</v>
      </c>
      <c r="G267" s="76" t="s">
        <v>8</v>
      </c>
      <c r="H267" s="628"/>
      <c r="I267" s="76" t="s">
        <v>117</v>
      </c>
    </row>
    <row r="268" spans="1:9" customFormat="1" ht="21" customHeight="1">
      <c r="A268" s="76">
        <v>16</v>
      </c>
      <c r="B268" s="76" t="s">
        <v>31</v>
      </c>
      <c r="C268" s="76">
        <v>6.5</v>
      </c>
      <c r="D268" s="76">
        <v>1.65</v>
      </c>
      <c r="E268" s="641">
        <f t="shared" si="29"/>
        <v>0.25384615384615383</v>
      </c>
      <c r="F268" s="76">
        <v>2</v>
      </c>
      <c r="G268" s="76" t="s">
        <v>8</v>
      </c>
      <c r="H268" s="628"/>
      <c r="I268" s="76" t="s">
        <v>117</v>
      </c>
    </row>
    <row r="269" spans="1:9" customFormat="1" ht="21" customHeight="1">
      <c r="A269" s="76">
        <v>17</v>
      </c>
      <c r="B269" s="76" t="s">
        <v>31</v>
      </c>
      <c r="C269" s="76">
        <v>6.5</v>
      </c>
      <c r="D269" s="76">
        <v>1.45</v>
      </c>
      <c r="E269" s="641">
        <f t="shared" si="29"/>
        <v>0.22307692307692306</v>
      </c>
      <c r="F269" s="76">
        <v>2</v>
      </c>
      <c r="G269" s="76" t="s">
        <v>8</v>
      </c>
      <c r="H269" s="628"/>
      <c r="I269" s="76" t="s">
        <v>117</v>
      </c>
    </row>
    <row r="270" spans="1:9" customFormat="1" ht="21" customHeight="1">
      <c r="A270" s="76">
        <v>18</v>
      </c>
      <c r="B270" s="76" t="s">
        <v>31</v>
      </c>
      <c r="C270" s="76">
        <v>6.5</v>
      </c>
      <c r="D270" s="76">
        <v>1.78</v>
      </c>
      <c r="E270" s="641">
        <f t="shared" si="29"/>
        <v>0.27384615384615385</v>
      </c>
      <c r="F270" s="76">
        <v>2</v>
      </c>
      <c r="G270" s="76" t="s">
        <v>8</v>
      </c>
      <c r="H270" s="628"/>
      <c r="I270" s="76" t="s">
        <v>117</v>
      </c>
    </row>
    <row r="271" spans="1:9" s="508" customFormat="1" ht="36" customHeight="1">
      <c r="A271" s="734" t="s">
        <v>2124</v>
      </c>
      <c r="B271" s="734"/>
      <c r="C271" s="734"/>
      <c r="D271" s="734"/>
      <c r="E271" s="734"/>
      <c r="F271" s="734"/>
      <c r="G271" s="734"/>
      <c r="H271" s="734"/>
      <c r="I271" s="734"/>
    </row>
    <row r="272" spans="1:9" s="514" customFormat="1" ht="50.25" customHeight="1">
      <c r="A272" s="487" t="s">
        <v>68</v>
      </c>
      <c r="B272" s="627" t="s">
        <v>3</v>
      </c>
      <c r="C272" s="638" t="s">
        <v>118</v>
      </c>
      <c r="D272" s="627" t="s">
        <v>2040</v>
      </c>
      <c r="E272" s="640" t="s">
        <v>120</v>
      </c>
      <c r="F272" s="487" t="s">
        <v>2</v>
      </c>
      <c r="G272" s="487" t="s">
        <v>121</v>
      </c>
      <c r="H272" s="487" t="s">
        <v>4</v>
      </c>
      <c r="I272" s="627" t="s">
        <v>122</v>
      </c>
    </row>
    <row r="273" spans="1:9" customFormat="1" ht="20.5">
      <c r="A273" s="76">
        <v>1</v>
      </c>
      <c r="B273" s="628" t="s">
        <v>23</v>
      </c>
      <c r="C273" s="76"/>
      <c r="D273" s="76"/>
      <c r="E273" s="628"/>
      <c r="F273" s="76">
        <v>14</v>
      </c>
      <c r="G273" s="628"/>
      <c r="H273" s="628"/>
      <c r="I273" s="628" t="s">
        <v>2105</v>
      </c>
    </row>
    <row r="274" spans="1:9" customFormat="1" ht="20.5">
      <c r="A274" s="76">
        <v>2</v>
      </c>
      <c r="B274" s="628" t="s">
        <v>23</v>
      </c>
      <c r="C274" s="76"/>
      <c r="D274" s="76"/>
      <c r="E274" s="628"/>
      <c r="F274" s="76">
        <v>14</v>
      </c>
      <c r="G274" s="628"/>
      <c r="H274" s="628"/>
      <c r="I274" s="628" t="s">
        <v>2105</v>
      </c>
    </row>
    <row r="275" spans="1:9" customFormat="1" ht="20.5">
      <c r="A275" s="76">
        <v>3</v>
      </c>
      <c r="B275" s="628" t="s">
        <v>23</v>
      </c>
      <c r="C275" s="76"/>
      <c r="D275" s="76"/>
      <c r="E275" s="628"/>
      <c r="F275" s="76">
        <v>14</v>
      </c>
      <c r="G275" s="628"/>
      <c r="H275" s="628"/>
      <c r="I275" s="628" t="s">
        <v>2106</v>
      </c>
    </row>
    <row r="276" spans="1:9" customFormat="1" ht="20.5">
      <c r="A276" s="76">
        <v>4</v>
      </c>
      <c r="B276" s="628" t="s">
        <v>23</v>
      </c>
      <c r="C276" s="76"/>
      <c r="D276" s="76"/>
      <c r="E276" s="628"/>
      <c r="F276" s="76">
        <v>14</v>
      </c>
      <c r="G276" s="628"/>
      <c r="H276" s="628"/>
      <c r="I276" s="628" t="s">
        <v>2106</v>
      </c>
    </row>
    <row r="277" spans="1:9" customFormat="1" ht="20.5">
      <c r="A277" s="76">
        <v>5</v>
      </c>
      <c r="B277" s="628" t="s">
        <v>112</v>
      </c>
      <c r="C277" s="76"/>
      <c r="D277" s="76"/>
      <c r="E277" s="628"/>
      <c r="F277" s="76">
        <v>14</v>
      </c>
      <c r="G277" s="628"/>
      <c r="H277" s="628"/>
      <c r="I277" s="628" t="s">
        <v>2107</v>
      </c>
    </row>
    <row r="278" spans="1:9" customFormat="1" ht="20.5">
      <c r="A278" s="76">
        <v>6</v>
      </c>
      <c r="B278" s="628" t="s">
        <v>56</v>
      </c>
      <c r="C278" s="76"/>
      <c r="D278" s="76"/>
      <c r="E278" s="628"/>
      <c r="F278" s="76">
        <v>14</v>
      </c>
      <c r="G278" s="628"/>
      <c r="H278" s="628"/>
      <c r="I278" s="628" t="s">
        <v>2108</v>
      </c>
    </row>
    <row r="279" spans="1:9" customFormat="1" ht="20.5">
      <c r="A279" s="76">
        <v>7</v>
      </c>
      <c r="B279" s="628" t="s">
        <v>1145</v>
      </c>
      <c r="C279" s="76"/>
      <c r="D279" s="76"/>
      <c r="E279" s="628"/>
      <c r="F279" s="76">
        <v>14</v>
      </c>
      <c r="G279" s="628"/>
      <c r="H279" s="628" t="s">
        <v>2100</v>
      </c>
      <c r="I279" s="628" t="s">
        <v>2109</v>
      </c>
    </row>
    <row r="280" spans="1:9" customFormat="1" ht="20.5">
      <c r="A280" s="76">
        <v>8</v>
      </c>
      <c r="B280" s="628" t="s">
        <v>1145</v>
      </c>
      <c r="C280" s="76"/>
      <c r="D280" s="76"/>
      <c r="E280" s="628"/>
      <c r="F280" s="76">
        <v>14</v>
      </c>
      <c r="G280" s="628"/>
      <c r="H280" s="628"/>
      <c r="I280" s="628" t="s">
        <v>2110</v>
      </c>
    </row>
    <row r="281" spans="1:9" customFormat="1" ht="20.5">
      <c r="A281" s="76">
        <v>9</v>
      </c>
      <c r="B281" s="628" t="s">
        <v>16</v>
      </c>
      <c r="C281" s="76"/>
      <c r="D281" s="76"/>
      <c r="E281" s="628"/>
      <c r="F281" s="76">
        <v>14</v>
      </c>
      <c r="G281" s="628"/>
      <c r="H281" s="628"/>
      <c r="I281" s="628" t="s">
        <v>2103</v>
      </c>
    </row>
    <row r="282" spans="1:9" customFormat="1" ht="20.5">
      <c r="A282" s="76">
        <v>10</v>
      </c>
      <c r="B282" s="628" t="s">
        <v>16</v>
      </c>
      <c r="C282" s="76"/>
      <c r="D282" s="76"/>
      <c r="E282" s="628"/>
      <c r="F282" s="76">
        <v>14</v>
      </c>
      <c r="G282" s="628"/>
      <c r="H282" s="628"/>
      <c r="I282" s="628" t="s">
        <v>2103</v>
      </c>
    </row>
    <row r="283" spans="1:9" customFormat="1" ht="18" customHeight="1">
      <c r="A283" s="76">
        <v>11</v>
      </c>
      <c r="B283" s="76" t="s">
        <v>31</v>
      </c>
      <c r="C283" s="76">
        <v>36.5</v>
      </c>
      <c r="D283" s="76">
        <v>11.5</v>
      </c>
      <c r="E283" s="641">
        <f t="shared" ref="E283:E284" si="30">D283/C283</f>
        <v>0.31506849315068491</v>
      </c>
      <c r="F283" s="76">
        <v>14</v>
      </c>
      <c r="G283" s="76" t="s">
        <v>8</v>
      </c>
      <c r="H283" s="628"/>
      <c r="I283" s="76" t="s">
        <v>117</v>
      </c>
    </row>
    <row r="284" spans="1:9" customFormat="1" ht="18" customHeight="1">
      <c r="A284" s="76">
        <v>12</v>
      </c>
      <c r="B284" s="76" t="s">
        <v>31</v>
      </c>
      <c r="C284" s="76">
        <v>36.5</v>
      </c>
      <c r="D284" s="76">
        <v>10.050000000000001</v>
      </c>
      <c r="E284" s="641">
        <f t="shared" si="30"/>
        <v>0.27534246575342469</v>
      </c>
      <c r="F284" s="76">
        <v>14</v>
      </c>
      <c r="G284" s="76" t="s">
        <v>8</v>
      </c>
      <c r="H284" s="628"/>
      <c r="I284" s="76" t="s">
        <v>117</v>
      </c>
    </row>
    <row r="285" spans="1:9" customFormat="1" ht="18" customHeight="1">
      <c r="A285" s="76">
        <v>13</v>
      </c>
      <c r="B285" s="628" t="s">
        <v>56</v>
      </c>
      <c r="C285" s="76"/>
      <c r="D285" s="76"/>
      <c r="E285" s="628"/>
      <c r="F285" s="76">
        <v>14</v>
      </c>
      <c r="G285" s="628"/>
      <c r="H285" s="628"/>
      <c r="I285" s="628" t="s">
        <v>2111</v>
      </c>
    </row>
    <row r="286" spans="1:9" customFormat="1" ht="18" customHeight="1">
      <c r="A286" s="76">
        <v>14</v>
      </c>
      <c r="B286" s="628" t="s">
        <v>23</v>
      </c>
      <c r="C286" s="76"/>
      <c r="D286" s="76"/>
      <c r="E286" s="628"/>
      <c r="F286" s="76">
        <v>14</v>
      </c>
      <c r="G286" s="628"/>
      <c r="H286" s="628"/>
      <c r="I286" s="628" t="s">
        <v>2112</v>
      </c>
    </row>
    <row r="287" spans="1:9" customFormat="1" ht="18" customHeight="1">
      <c r="A287" s="76">
        <v>15</v>
      </c>
      <c r="B287" s="628" t="s">
        <v>23</v>
      </c>
      <c r="C287" s="76"/>
      <c r="D287" s="76"/>
      <c r="E287" s="628"/>
      <c r="F287" s="76">
        <v>14</v>
      </c>
      <c r="G287" s="628"/>
      <c r="H287" s="628"/>
      <c r="I287" s="628" t="s">
        <v>2112</v>
      </c>
    </row>
    <row r="288" spans="1:9" customFormat="1" ht="18" customHeight="1">
      <c r="A288" s="76">
        <v>16</v>
      </c>
      <c r="B288" s="76" t="s">
        <v>31</v>
      </c>
      <c r="C288" s="76">
        <v>36.5</v>
      </c>
      <c r="D288" s="76">
        <v>11.34</v>
      </c>
      <c r="E288" s="641">
        <f t="shared" ref="E288:E290" si="31">D288/C288</f>
        <v>0.31068493150684934</v>
      </c>
      <c r="F288" s="76">
        <v>14</v>
      </c>
      <c r="G288" s="76" t="s">
        <v>8</v>
      </c>
      <c r="H288" s="628"/>
      <c r="I288" s="76" t="s">
        <v>117</v>
      </c>
    </row>
    <row r="289" spans="1:9" customFormat="1" ht="18" customHeight="1">
      <c r="A289" s="76">
        <v>17</v>
      </c>
      <c r="B289" s="76" t="s">
        <v>31</v>
      </c>
      <c r="C289" s="76">
        <v>36.5</v>
      </c>
      <c r="D289" s="76">
        <v>11.04</v>
      </c>
      <c r="E289" s="641">
        <f t="shared" si="31"/>
        <v>0.30246575342465754</v>
      </c>
      <c r="F289" s="76">
        <v>14</v>
      </c>
      <c r="G289" s="76" t="s">
        <v>8</v>
      </c>
      <c r="H289" s="628"/>
      <c r="I289" s="76" t="s">
        <v>117</v>
      </c>
    </row>
    <row r="290" spans="1:9" customFormat="1" ht="18" customHeight="1">
      <c r="A290" s="76">
        <v>18</v>
      </c>
      <c r="B290" s="76" t="s">
        <v>31</v>
      </c>
      <c r="C290" s="76">
        <v>36.5</v>
      </c>
      <c r="D290" s="76">
        <v>11.34</v>
      </c>
      <c r="E290" s="641">
        <f t="shared" si="31"/>
        <v>0.31068493150684934</v>
      </c>
      <c r="F290" s="76">
        <v>14</v>
      </c>
      <c r="G290" s="76" t="s">
        <v>8</v>
      </c>
      <c r="H290" s="628"/>
      <c r="I290" s="76" t="s">
        <v>117</v>
      </c>
    </row>
  </sheetData>
  <mergeCells count="16">
    <mergeCell ref="A3:H3"/>
    <mergeCell ref="A1:I1"/>
    <mergeCell ref="A2:I2"/>
    <mergeCell ref="A24:H24"/>
    <mergeCell ref="A108:I108"/>
    <mergeCell ref="A128:I128"/>
    <mergeCell ref="A149:I149"/>
    <mergeCell ref="A170:I170"/>
    <mergeCell ref="A45:I45"/>
    <mergeCell ref="A66:I66"/>
    <mergeCell ref="A87:I87"/>
    <mergeCell ref="A190:I190"/>
    <mergeCell ref="A210:I210"/>
    <mergeCell ref="A231:I231"/>
    <mergeCell ref="A251:I251"/>
    <mergeCell ref="A271:I2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VTE</vt:lpstr>
      <vt:lpstr>PONGSALY</vt:lpstr>
      <vt:lpstr>LUANGNAMTHA</vt:lpstr>
      <vt:lpstr>BORKEO</vt:lpstr>
      <vt:lpstr>OUDOMXAI</vt:lpstr>
      <vt:lpstr>HUAPUNH</vt:lpstr>
      <vt:lpstr>LUANGPRABANG</vt:lpstr>
      <vt:lpstr>Xaiyabuly</vt:lpstr>
      <vt:lpstr>Xiengkhaung</vt:lpstr>
      <vt:lpstr>Xaysomboun</vt:lpstr>
      <vt:lpstr>VTP</vt:lpstr>
      <vt:lpstr>Khammaun</vt:lpstr>
      <vt:lpstr>Bolikhamsay</vt:lpstr>
      <vt:lpstr>Savannakhet</vt:lpstr>
      <vt:lpstr>Champasuk</vt:lpstr>
      <vt:lpstr>SALAVANH</vt:lpstr>
      <vt:lpstr>XEKONG</vt:lpstr>
      <vt:lpstr>ATTAPEU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Michaelma</dc:creator>
  <cp:lastModifiedBy>LPB</cp:lastModifiedBy>
  <cp:lastPrinted>2017-05-04T01:03:04Z</cp:lastPrinted>
  <dcterms:created xsi:type="dcterms:W3CDTF">2017-04-05T05:27:23Z</dcterms:created>
  <dcterms:modified xsi:type="dcterms:W3CDTF">2018-10-31T01:21:17Z</dcterms:modified>
</cp:coreProperties>
</file>