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2240" windowHeight="7935" tabRatio="725" firstSheet="6" activeTab="14"/>
  </bookViews>
  <sheets>
    <sheet name="SumOr_1" sheetId="4" r:id="rId1"/>
    <sheet name="SumOr_Mush_2" sheetId="18" r:id="rId2"/>
    <sheet name="SumOr_MushCal_3" sheetId="19" r:id="rId3"/>
    <sheet name="Som_1" sheetId="5" r:id="rId4"/>
    <sheet name="Som_Mush_2" sheetId="20" r:id="rId5"/>
    <sheet name="Som_MushCal_3" sheetId="21" r:id="rId6"/>
    <sheet name="Na_1 " sheetId="2" r:id="rId7"/>
    <sheet name="Na Mush 2" sheetId="7" r:id="rId8"/>
    <sheet name="Na Mush Cal_3" sheetId="15" r:id="rId9"/>
    <sheet name="Nakham 1" sheetId="24" r:id="rId10"/>
    <sheet name="Nk mush 2" sheetId="25" r:id="rId11"/>
    <sheet name="Nk mushcal 3" sheetId="26" r:id="rId12"/>
    <sheet name="Huaytan 1" sheetId="27" r:id="rId13"/>
    <sheet name="Ht mush 2" sheetId="28" r:id="rId14"/>
    <sheet name="Ht mus cal 3" sheetId="29" r:id="rId15"/>
    <sheet name="HouaySeang_1" sheetId="1" r:id="rId16"/>
    <sheet name="HouaySeang Mush_2" sheetId="6" r:id="rId17"/>
    <sheet name="HS_MushCal_3" sheetId="14" r:id="rId18"/>
    <sheet name="PhouLuangThai_1" sheetId="16" r:id="rId19"/>
    <sheet name="PLT_Mush_2" sheetId="3" r:id="rId20"/>
    <sheet name="PLT_Mush Cal_3" sheetId="17" r:id="rId21"/>
    <sheet name="Sheet1" sheetId="22" r:id="rId22"/>
    <sheet name="Sheet2" sheetId="23" r:id="rId23"/>
  </sheets>
  <definedNames>
    <definedName name="_xlnm.Print_Area" localSheetId="16">'HouaySeang Mush_2'!$B$4:$T$54</definedName>
    <definedName name="_xlnm.Print_Area" localSheetId="17">HS_MushCal_3!$B$4:$V$53</definedName>
    <definedName name="_xlnm.Print_Area" localSheetId="3">Som_1!$B$1:$S$40</definedName>
    <definedName name="_xlnm.Print_Area" localSheetId="4">Som_Mush_2!$B$1:$T$44</definedName>
    <definedName name="_xlnm.Print_Area" localSheetId="5">Som_MushCal_3!$B$1:$S$40</definedName>
    <definedName name="_xlnm.Print_Titles" localSheetId="16">'HouaySeang Mush_2'!$7:$8</definedName>
    <definedName name="_xlnm.Print_Titles" localSheetId="17">HS_MushCal_3!$7:$8</definedName>
  </definedNames>
  <calcPr calcId="124519"/>
</workbook>
</file>

<file path=xl/calcChain.xml><?xml version="1.0" encoding="utf-8"?>
<calcChain xmlns="http://schemas.openxmlformats.org/spreadsheetml/2006/main">
  <c r="K51" i="28"/>
  <c r="M51" s="1"/>
  <c r="K50"/>
  <c r="M50" s="1"/>
  <c r="K49"/>
  <c r="M49" s="1"/>
  <c r="K48"/>
  <c r="M48" s="1"/>
  <c r="K47"/>
  <c r="M47" s="1"/>
  <c r="K46"/>
  <c r="M46" s="1"/>
  <c r="K45"/>
  <c r="M45" s="1"/>
  <c r="K44"/>
  <c r="M44" s="1"/>
  <c r="K43"/>
  <c r="M43" s="1"/>
  <c r="K42"/>
  <c r="M42" s="1"/>
  <c r="K41"/>
  <c r="M41" s="1"/>
  <c r="K40"/>
  <c r="M40" s="1"/>
  <c r="K39"/>
  <c r="M39" s="1"/>
  <c r="K38"/>
  <c r="M38" s="1"/>
  <c r="K37"/>
  <c r="M37" s="1"/>
  <c r="K36"/>
  <c r="M36" s="1"/>
  <c r="K32"/>
  <c r="M32" s="1"/>
  <c r="K31"/>
  <c r="M31" s="1"/>
  <c r="K30"/>
  <c r="M30" s="1"/>
  <c r="K29"/>
  <c r="M29" s="1"/>
  <c r="K28"/>
  <c r="M28" s="1"/>
  <c r="K27"/>
  <c r="M27" s="1"/>
  <c r="K26"/>
  <c r="M26" s="1"/>
  <c r="K25"/>
  <c r="M25" s="1"/>
  <c r="K24"/>
  <c r="M24" s="1"/>
  <c r="K23"/>
  <c r="M23" s="1"/>
  <c r="M22"/>
  <c r="M21"/>
  <c r="K21"/>
  <c r="M20"/>
  <c r="K20"/>
  <c r="M19"/>
  <c r="K19"/>
  <c r="M18"/>
  <c r="K18"/>
  <c r="M17"/>
  <c r="K17"/>
  <c r="M16"/>
  <c r="K16"/>
  <c r="M13"/>
  <c r="K13"/>
  <c r="M12"/>
  <c r="K12"/>
  <c r="M11"/>
  <c r="K11"/>
  <c r="M10"/>
  <c r="K10"/>
  <c r="M9"/>
  <c r="K9"/>
  <c r="M68" i="25" l="1"/>
  <c r="K68"/>
  <c r="M67"/>
  <c r="K67"/>
  <c r="M66"/>
  <c r="K66"/>
  <c r="M65"/>
  <c r="K65"/>
  <c r="M64"/>
  <c r="K64"/>
  <c r="M63"/>
  <c r="K63"/>
  <c r="M62"/>
  <c r="K61"/>
  <c r="M61" s="1"/>
  <c r="K60"/>
  <c r="M60" s="1"/>
  <c r="M59"/>
  <c r="M58"/>
  <c r="K58"/>
  <c r="M57"/>
  <c r="K57"/>
  <c r="M56"/>
  <c r="K56"/>
  <c r="M55"/>
  <c r="K55"/>
  <c r="M54"/>
  <c r="K54"/>
  <c r="M53"/>
  <c r="K53"/>
  <c r="M52"/>
  <c r="K52"/>
  <c r="M51"/>
  <c r="K51"/>
  <c r="K50"/>
  <c r="K49"/>
  <c r="K48"/>
  <c r="K47"/>
  <c r="K46"/>
  <c r="K45"/>
  <c r="M44"/>
  <c r="K44"/>
  <c r="M43"/>
  <c r="K43"/>
  <c r="M42"/>
  <c r="K42"/>
  <c r="M41"/>
  <c r="K41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17"/>
  <c r="K17"/>
  <c r="M16"/>
  <c r="K16"/>
  <c r="M15"/>
  <c r="K15"/>
  <c r="M14"/>
  <c r="K14"/>
  <c r="M13"/>
  <c r="K13"/>
  <c r="M12"/>
  <c r="K12"/>
  <c r="M11"/>
  <c r="K11"/>
  <c r="M10"/>
  <c r="M9"/>
  <c r="K51" i="27" l="1"/>
  <c r="M51" s="1"/>
  <c r="K50"/>
  <c r="M50" s="1"/>
  <c r="K49"/>
  <c r="M49" s="1"/>
  <c r="K48"/>
  <c r="M48" s="1"/>
  <c r="K47"/>
  <c r="M47" s="1"/>
  <c r="K46"/>
  <c r="M46" s="1"/>
  <c r="K45"/>
  <c r="M45" s="1"/>
  <c r="K44"/>
  <c r="M44" s="1"/>
  <c r="K43"/>
  <c r="M43" s="1"/>
  <c r="K42"/>
  <c r="M42" s="1"/>
  <c r="K41"/>
  <c r="M41" s="1"/>
  <c r="K40"/>
  <c r="M40" s="1"/>
  <c r="K39"/>
  <c r="M39" s="1"/>
  <c r="K38"/>
  <c r="M38" s="1"/>
  <c r="K37"/>
  <c r="M37" s="1"/>
  <c r="K36"/>
  <c r="M36" s="1"/>
  <c r="K32"/>
  <c r="M32" s="1"/>
  <c r="K31"/>
  <c r="M31" s="1"/>
  <c r="K30"/>
  <c r="M30" s="1"/>
  <c r="K29"/>
  <c r="M29" s="1"/>
  <c r="K28"/>
  <c r="M28" s="1"/>
  <c r="K27"/>
  <c r="M27" s="1"/>
  <c r="K26"/>
  <c r="M26" s="1"/>
  <c r="K25"/>
  <c r="M25" s="1"/>
  <c r="K24"/>
  <c r="M24" s="1"/>
  <c r="K23"/>
  <c r="M23" s="1"/>
  <c r="M22"/>
  <c r="K21"/>
  <c r="M21" s="1"/>
  <c r="K20"/>
  <c r="M20" s="1"/>
  <c r="K19"/>
  <c r="M19" s="1"/>
  <c r="K18"/>
  <c r="M18" s="1"/>
  <c r="K17"/>
  <c r="M17" s="1"/>
  <c r="K16"/>
  <c r="M16" s="1"/>
  <c r="K13"/>
  <c r="M13" s="1"/>
  <c r="K12"/>
  <c r="M12" s="1"/>
  <c r="K11"/>
  <c r="M11" s="1"/>
  <c r="K10"/>
  <c r="M10" s="1"/>
  <c r="K9"/>
  <c r="M9" s="1"/>
  <c r="K41" i="24"/>
  <c r="M41" s="1"/>
  <c r="K42"/>
  <c r="M42" s="1"/>
  <c r="K43"/>
  <c r="M43" s="1"/>
  <c r="K44"/>
  <c r="M44" s="1"/>
  <c r="K45"/>
  <c r="K46"/>
  <c r="K47"/>
  <c r="K48"/>
  <c r="K49"/>
  <c r="K50"/>
  <c r="K51"/>
  <c r="M51" s="1"/>
  <c r="K52"/>
  <c r="M52" s="1"/>
  <c r="K53"/>
  <c r="M53" s="1"/>
  <c r="K54"/>
  <c r="M54" s="1"/>
  <c r="K55"/>
  <c r="M55" s="1"/>
  <c r="K56"/>
  <c r="M56" s="1"/>
  <c r="K57"/>
  <c r="M57" s="1"/>
  <c r="K58"/>
  <c r="M58" s="1"/>
  <c r="M9"/>
  <c r="M10"/>
  <c r="K11"/>
  <c r="M11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20"/>
  <c r="M20" s="1"/>
  <c r="K21"/>
  <c r="M21" s="1"/>
  <c r="K22"/>
  <c r="M22" s="1"/>
  <c r="K23"/>
  <c r="M23" s="1"/>
  <c r="K24"/>
  <c r="M24" s="1"/>
  <c r="K25"/>
  <c r="M25" s="1"/>
  <c r="K26"/>
  <c r="M26" s="1"/>
  <c r="K27"/>
  <c r="M27" s="1"/>
  <c r="K28"/>
  <c r="M28" s="1"/>
  <c r="K29"/>
  <c r="M29" s="1"/>
  <c r="K30"/>
  <c r="M30" s="1"/>
  <c r="K31"/>
  <c r="M31" s="1"/>
  <c r="K32"/>
  <c r="M32" s="1"/>
  <c r="K33"/>
  <c r="M33" s="1"/>
  <c r="K34"/>
  <c r="M34" s="1"/>
  <c r="K35"/>
  <c r="M35" s="1"/>
  <c r="K36"/>
  <c r="M36" s="1"/>
  <c r="K37"/>
  <c r="M37" s="1"/>
  <c r="M59"/>
  <c r="K60"/>
  <c r="M60" s="1"/>
  <c r="K61"/>
  <c r="M61" s="1"/>
  <c r="M62"/>
  <c r="K63"/>
  <c r="M63" s="1"/>
  <c r="K64"/>
  <c r="M64" s="1"/>
  <c r="K65"/>
  <c r="M65" s="1"/>
  <c r="K66"/>
  <c r="M66" s="1"/>
  <c r="K67"/>
  <c r="M67" s="1"/>
  <c r="K68"/>
  <c r="M68" s="1"/>
  <c r="K28" i="20"/>
  <c r="M28" s="1"/>
  <c r="K26"/>
  <c r="M26" s="1"/>
  <c r="K25"/>
  <c r="M25" s="1"/>
  <c r="K27"/>
  <c r="M27" s="1"/>
  <c r="K23"/>
  <c r="M23" s="1"/>
  <c r="K24"/>
  <c r="M24" s="1"/>
  <c r="K39"/>
  <c r="M39" s="1"/>
  <c r="K22"/>
  <c r="M22" s="1"/>
  <c r="K35"/>
  <c r="M35" s="1"/>
  <c r="K21"/>
  <c r="M21" s="1"/>
  <c r="K40"/>
  <c r="M40" s="1"/>
  <c r="K20"/>
  <c r="M20" s="1"/>
  <c r="K19"/>
  <c r="M19" s="1"/>
  <c r="K18"/>
  <c r="M18" s="1"/>
  <c r="K17"/>
  <c r="M17" s="1"/>
  <c r="K16"/>
  <c r="M16" s="1"/>
  <c r="K15"/>
  <c r="M15" s="1"/>
  <c r="K14"/>
  <c r="M14" s="1"/>
  <c r="K13"/>
  <c r="M13" s="1"/>
  <c r="K36"/>
  <c r="M36" s="1"/>
  <c r="K12"/>
  <c r="M12" s="1"/>
  <c r="K11"/>
  <c r="M11" s="1"/>
  <c r="K10"/>
  <c r="M10" s="1"/>
  <c r="K33"/>
  <c r="M33" s="1"/>
  <c r="K37"/>
  <c r="M37" s="1"/>
  <c r="K34"/>
  <c r="M34" s="1"/>
  <c r="K38"/>
  <c r="M38" s="1"/>
  <c r="K9"/>
  <c r="M9" s="1"/>
  <c r="K35" i="18"/>
  <c r="K34"/>
  <c r="K21"/>
  <c r="K20"/>
  <c r="K27"/>
  <c r="K22"/>
  <c r="K19"/>
  <c r="K16"/>
  <c r="K24"/>
  <c r="K26"/>
  <c r="K17"/>
  <c r="K18"/>
  <c r="K41"/>
  <c r="K43"/>
  <c r="K42"/>
  <c r="K46"/>
  <c r="M46" s="1"/>
  <c r="K44"/>
  <c r="M44" s="1"/>
  <c r="K15"/>
  <c r="M15" s="1"/>
  <c r="K14"/>
  <c r="M14" s="1"/>
  <c r="K13"/>
  <c r="M13" s="1"/>
  <c r="K45"/>
  <c r="M45" s="1"/>
  <c r="K33"/>
  <c r="M33" s="1"/>
  <c r="K12"/>
  <c r="M12" s="1"/>
  <c r="K11"/>
  <c r="M11" s="1"/>
  <c r="K10"/>
  <c r="M10" s="1"/>
  <c r="K32"/>
  <c r="M32" s="1"/>
  <c r="K37"/>
  <c r="M37" s="1"/>
  <c r="K9"/>
  <c r="M9" s="1"/>
  <c r="K31"/>
  <c r="M31" s="1"/>
  <c r="M39" i="17"/>
  <c r="M40"/>
  <c r="M37" i="16"/>
  <c r="K35"/>
  <c r="K34"/>
  <c r="M34" s="1"/>
  <c r="K33"/>
  <c r="K32"/>
  <c r="K31"/>
  <c r="M31" s="1"/>
  <c r="K30"/>
  <c r="M30" s="1"/>
  <c r="K29"/>
  <c r="M29" s="1"/>
  <c r="K28"/>
  <c r="M28" s="1"/>
  <c r="K27"/>
  <c r="M27" s="1"/>
  <c r="K26"/>
  <c r="M26" s="1"/>
  <c r="K25"/>
  <c r="M25" s="1"/>
  <c r="K24"/>
  <c r="M24" s="1"/>
  <c r="K23"/>
  <c r="K22"/>
  <c r="M22" s="1"/>
  <c r="K21"/>
  <c r="M21" s="1"/>
  <c r="K20"/>
  <c r="M20" s="1"/>
  <c r="K19"/>
  <c r="M19" s="1"/>
  <c r="K18"/>
  <c r="M18" s="1"/>
  <c r="K17"/>
  <c r="M17" s="1"/>
  <c r="K16"/>
  <c r="M16" s="1"/>
  <c r="K15"/>
  <c r="M15" s="1"/>
  <c r="K14"/>
  <c r="M14" s="1"/>
  <c r="K13"/>
  <c r="M13" s="1"/>
  <c r="K12"/>
  <c r="M12" s="1"/>
  <c r="M54" i="6"/>
  <c r="K30" i="7"/>
  <c r="M30" s="1"/>
  <c r="K23"/>
  <c r="M23" s="1"/>
  <c r="K25"/>
  <c r="M25" s="1"/>
  <c r="K22"/>
  <c r="M22" s="1"/>
  <c r="K26"/>
  <c r="M26" s="1"/>
  <c r="K24"/>
  <c r="M24" s="1"/>
  <c r="K21"/>
  <c r="M21" s="1"/>
  <c r="K28"/>
  <c r="M28" s="1"/>
  <c r="K20"/>
  <c r="M20" s="1"/>
  <c r="K18"/>
  <c r="M18" s="1"/>
  <c r="K19"/>
  <c r="M19" s="1"/>
  <c r="K36"/>
  <c r="M36" s="1"/>
  <c r="K31"/>
  <c r="M31" s="1"/>
  <c r="K14"/>
  <c r="M14" s="1"/>
  <c r="K13"/>
  <c r="M13" s="1"/>
  <c r="K15"/>
  <c r="M15" s="1"/>
  <c r="K17"/>
  <c r="M17" s="1"/>
  <c r="K16"/>
  <c r="M16" s="1"/>
  <c r="K12"/>
  <c r="M12" s="1"/>
  <c r="K11"/>
  <c r="M11" s="1"/>
  <c r="K29"/>
  <c r="M29" s="1"/>
  <c r="K10"/>
  <c r="M10" s="1"/>
  <c r="K34"/>
  <c r="M34" s="1"/>
  <c r="K9"/>
  <c r="M9" s="1"/>
  <c r="K33"/>
  <c r="M33" s="1"/>
  <c r="K35"/>
  <c r="M35" s="1"/>
  <c r="K36" i="5"/>
  <c r="M36" s="1"/>
  <c r="K35"/>
  <c r="M35" s="1"/>
  <c r="K34"/>
  <c r="M34" s="1"/>
  <c r="K27"/>
  <c r="M27" s="1"/>
  <c r="K33"/>
  <c r="M33" s="1"/>
  <c r="K32"/>
  <c r="M32" s="1"/>
  <c r="K29"/>
  <c r="M29" s="1"/>
  <c r="K22"/>
  <c r="M22" s="1"/>
  <c r="K14"/>
  <c r="M14" s="1"/>
  <c r="K31"/>
  <c r="M31" s="1"/>
  <c r="K20"/>
  <c r="M20" s="1"/>
  <c r="K21"/>
  <c r="M21" s="1"/>
  <c r="K25"/>
  <c r="M25" s="1"/>
  <c r="K19"/>
  <c r="M19" s="1"/>
  <c r="K23"/>
  <c r="M23" s="1"/>
  <c r="K24"/>
  <c r="M24" s="1"/>
  <c r="K18"/>
  <c r="M18" s="1"/>
  <c r="K15"/>
  <c r="M15" s="1"/>
  <c r="K16"/>
  <c r="M16" s="1"/>
  <c r="K28"/>
  <c r="M28" s="1"/>
  <c r="K9"/>
  <c r="M9" s="1"/>
  <c r="K17"/>
  <c r="M17" s="1"/>
  <c r="K11"/>
  <c r="M11" s="1"/>
  <c r="K13"/>
  <c r="M13" s="1"/>
  <c r="K26"/>
  <c r="M26" s="1"/>
  <c r="K30"/>
  <c r="M30" s="1"/>
  <c r="K10"/>
  <c r="M10" s="1"/>
  <c r="K12"/>
  <c r="M12" s="1"/>
  <c r="K9" i="4"/>
  <c r="M9" s="1"/>
  <c r="K22"/>
  <c r="M22" s="1"/>
  <c r="K21"/>
  <c r="M21" s="1"/>
  <c r="K17"/>
  <c r="M17" s="1"/>
  <c r="K12"/>
  <c r="M12" s="1"/>
  <c r="K16"/>
  <c r="M16" s="1"/>
  <c r="K39"/>
  <c r="K11"/>
  <c r="M11" s="1"/>
  <c r="K38"/>
  <c r="K37"/>
  <c r="K36"/>
  <c r="K35"/>
  <c r="K34"/>
  <c r="K33"/>
  <c r="K20"/>
  <c r="M20" s="1"/>
  <c r="K32"/>
  <c r="K30"/>
  <c r="K19"/>
  <c r="M19" s="1"/>
  <c r="K14"/>
  <c r="M14" s="1"/>
  <c r="K10"/>
  <c r="M10" s="1"/>
  <c r="K13"/>
  <c r="M13" s="1"/>
  <c r="K28"/>
  <c r="K27"/>
  <c r="K26"/>
  <c r="K15"/>
  <c r="M15" s="1"/>
  <c r="K18"/>
  <c r="M18" s="1"/>
  <c r="K25"/>
  <c r="K24"/>
  <c r="K23"/>
  <c r="M39" i="3"/>
  <c r="K34"/>
  <c r="K30"/>
  <c r="M30" s="1"/>
  <c r="K23"/>
  <c r="K35"/>
  <c r="K24"/>
  <c r="M24" s="1"/>
  <c r="K25"/>
  <c r="M25" s="1"/>
  <c r="K37"/>
  <c r="M37" s="1"/>
  <c r="K36"/>
  <c r="M36" s="1"/>
  <c r="K29"/>
  <c r="M29" s="1"/>
  <c r="K21"/>
  <c r="M21" s="1"/>
  <c r="K19"/>
  <c r="M19" s="1"/>
  <c r="K22"/>
  <c r="M22" s="1"/>
  <c r="K31"/>
  <c r="K12"/>
  <c r="M12" s="1"/>
  <c r="K13"/>
  <c r="M13" s="1"/>
  <c r="K28"/>
  <c r="M28" s="1"/>
  <c r="K20"/>
  <c r="M20" s="1"/>
  <c r="K16"/>
  <c r="M16" s="1"/>
  <c r="K15"/>
  <c r="M15" s="1"/>
  <c r="K14"/>
  <c r="M14" s="1"/>
  <c r="K32"/>
  <c r="M32" s="1"/>
  <c r="K33"/>
  <c r="M33" s="1"/>
  <c r="K26"/>
  <c r="M26" s="1"/>
  <c r="K27"/>
  <c r="M27" s="1"/>
  <c r="M40" i="7" l="1"/>
  <c r="M40" i="5"/>
  <c r="M51" i="18"/>
  <c r="M44" i="20"/>
  <c r="M38" i="16"/>
  <c r="M40" i="3"/>
  <c r="M48" i="4"/>
  <c r="K13" i="2"/>
  <c r="M13" s="1"/>
  <c r="K15"/>
  <c r="M15" s="1"/>
  <c r="K12"/>
  <c r="M12" s="1"/>
  <c r="K26"/>
  <c r="M26" s="1"/>
  <c r="K17"/>
  <c r="M17" s="1"/>
  <c r="K30"/>
  <c r="M30" s="1"/>
  <c r="K25"/>
  <c r="M25" s="1"/>
  <c r="K37"/>
  <c r="M37" s="1"/>
  <c r="K29"/>
  <c r="M29" s="1"/>
  <c r="K36"/>
  <c r="M36" s="1"/>
  <c r="K35"/>
  <c r="M35" s="1"/>
  <c r="K34"/>
  <c r="M34" s="1"/>
  <c r="K33"/>
  <c r="M33" s="1"/>
  <c r="K14"/>
  <c r="M14" s="1"/>
  <c r="K24"/>
  <c r="M24" s="1"/>
  <c r="K23"/>
  <c r="M23" s="1"/>
  <c r="K32"/>
  <c r="M32" s="1"/>
  <c r="K16"/>
  <c r="M16" s="1"/>
  <c r="K22"/>
  <c r="M22" s="1"/>
  <c r="K31"/>
  <c r="M31" s="1"/>
  <c r="K21"/>
  <c r="M21" s="1"/>
  <c r="K20"/>
  <c r="M20" s="1"/>
  <c r="K28"/>
  <c r="M28" s="1"/>
  <c r="K27"/>
  <c r="M27" s="1"/>
  <c r="K18"/>
  <c r="M18" s="1"/>
  <c r="K19"/>
  <c r="M19" s="1"/>
  <c r="M42" l="1"/>
</calcChain>
</file>

<file path=xl/comments1.xml><?xml version="1.0" encoding="utf-8"?>
<comments xmlns="http://schemas.openxmlformats.org/spreadsheetml/2006/main">
  <authors>
    <author>lakue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lakue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lakue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<sst xmlns="http://schemas.openxmlformats.org/spreadsheetml/2006/main" count="6489" uniqueCount="656">
  <si>
    <t>ຟອມ/ຕາຕະລາງ 2.1 : ເກັບກໍາຂໍ້ມູນເຄື່ອງປ່າຂອງດົງ NTFP</t>
  </si>
  <si>
    <t>Form/Table 2.1: NTFP Information gathering</t>
  </si>
  <si>
    <t xml:space="preserve">ແຂວງ: </t>
  </si>
  <si>
    <t>ແຂວງຫຼວງພະບາງ</t>
  </si>
  <si>
    <t>ບ້ານ:</t>
  </si>
  <si>
    <t>ຫ້ວຍແຊ່ງ</t>
  </si>
  <si>
    <t>ວັນທີ່ເກັບກໍາ: 21/10/2012</t>
  </si>
  <si>
    <t>ເຜົ່າທີ່ 1:</t>
  </si>
  <si>
    <t>ລາວລຸ່ມ 8 ຄອບຄົວ:</t>
  </si>
  <si>
    <t>ເມືອງ:</t>
  </si>
  <si>
    <t>ຈອມເພັດ</t>
  </si>
  <si>
    <t>ກຸ່ມບ້ານ:</t>
  </si>
  <si>
    <t>ລ້ອງນ້ຳຕານ</t>
  </si>
  <si>
    <t>ຊື່ຜູ້ເກັບກໍາຂໍ້ມູນ: ທ ສອນເພັດ, ຫຸມແພງ, ຕຸ້ຍ</t>
  </si>
  <si>
    <t>ເຜົ່າທີ່ 2:</t>
  </si>
  <si>
    <t>ກື່ມມຸ 122 ຄອບຄົວ:</t>
  </si>
  <si>
    <t>ເຜົ່າທີ່ 3:</t>
  </si>
  <si>
    <t>ຄອບຄົວ:</t>
  </si>
  <si>
    <t>ຈຸດປະສົງ/ເປົ້າໝາຍ</t>
  </si>
  <si>
    <t>ປະເມີນຜົນຜະລິດທີ່ເກັບກູ້ ແລະ ລາຍຮັບ</t>
  </si>
  <si>
    <t>ລະດັບ</t>
  </si>
  <si>
    <t>ຊະນິດ (ຊື່ທ້ອງຖິ່ນ/ຊື່ລາວທົ່ວໄປ)</t>
  </si>
  <si>
    <t>ຂາຍ</t>
  </si>
  <si>
    <t>ຊົມໃຊ້</t>
  </si>
  <si>
    <t>ອາ ຫານ</t>
  </si>
  <si>
    <t>ຢາປົວພະຍາດ</t>
  </si>
  <si>
    <t>ຈ/ນຄ/ຄ ເກັບ</t>
  </si>
  <si>
    <t>ຈ/ນເກັບໄດ້ ຕໍ່ຄອບຄົວ</t>
  </si>
  <si>
    <t xml:space="preserve">ຈ/ນເກັບໄດ້  ໝົດບ້ານ </t>
  </si>
  <si>
    <t>ມູນຄ່າ (ກີບ/kg)</t>
  </si>
  <si>
    <t>ລາຍຮັບລວມ ບ້ານ (ກີບ)</t>
  </si>
  <si>
    <t>ສະຖານທີ່ເກັບ</t>
  </si>
  <si>
    <t>ໄລຍະຫ່າງຈາກບ້ານ (ຊົ່ວໂມງ)</t>
  </si>
  <si>
    <t>ປະເພດປ່າ</t>
  </si>
  <si>
    <t>ສະຖານະພາບ</t>
  </si>
  <si>
    <t>% ການປ່ຽນແປງ 5 ປີ ຜ່ານ​ມາ</t>
  </si>
  <si>
    <t>ເຫດຜົນການປ່ຽນແປງ</t>
  </si>
  <si>
    <t>13</t>
  </si>
  <si>
    <t>14</t>
  </si>
  <si>
    <t>15</t>
  </si>
  <si>
    <t>16</t>
  </si>
  <si>
    <t>17</t>
  </si>
  <si>
    <t>1</t>
  </si>
  <si>
    <t>ໜໍ່ໄລ່</t>
  </si>
  <si>
    <t>P</t>
  </si>
  <si>
    <t>kg</t>
  </si>
  <si>
    <t>ພູແກ້ວ, ພູກາງ 2</t>
  </si>
  <si>
    <t>30 ນາທີ</t>
  </si>
  <si>
    <t>ປ່າປະສົມ</t>
  </si>
  <si>
    <t>ປົກກະຕີ</t>
  </si>
  <si>
    <t>100</t>
  </si>
  <si>
    <t>ບໍ່ປ່ຽນແປງ</t>
  </si>
  <si>
    <t>2</t>
  </si>
  <si>
    <t>ໜໍ່ຊາງ</t>
  </si>
  <si>
    <t>ພູທາດ, ພູກາງ</t>
  </si>
  <si>
    <t>31 ນາທີ</t>
  </si>
  <si>
    <t>ຫຼຸດລົງ</t>
  </si>
  <si>
    <t>30</t>
  </si>
  <si>
    <t>ຖາງໄຮ່</t>
  </si>
  <si>
    <t>3</t>
  </si>
  <si>
    <t>ໜໍ່ບົງ</t>
  </si>
  <si>
    <t>ພູກາງ2</t>
  </si>
  <si>
    <t>32 ນາທີ</t>
  </si>
  <si>
    <t>20</t>
  </si>
  <si>
    <t>4</t>
  </si>
  <si>
    <t>ໜໍ່ຫົກ</t>
  </si>
  <si>
    <t>ຕາມລ່ອງຫ້ວຍຕ່ານ</t>
  </si>
  <si>
    <t>1 ຊົ້ວໂມງ</t>
  </si>
  <si>
    <t>ປ່າແຄມນ້ຳ</t>
  </si>
  <si>
    <t>5</t>
  </si>
  <si>
    <t>ໜໍ່ຊອດ</t>
  </si>
  <si>
    <t>ຫ້ວຍລັງ</t>
  </si>
  <si>
    <t>2 ຊົ່ວໂມງ</t>
  </si>
  <si>
    <t>6</t>
  </si>
  <si>
    <t>ໜໍ່ຂົມ</t>
  </si>
  <si>
    <t>7</t>
  </si>
  <si>
    <t>ໜໍ່ເຮ້ຍ</t>
  </si>
  <si>
    <t>ຫ້ວຍເຮ້ຍ</t>
  </si>
  <si>
    <t>8</t>
  </si>
  <si>
    <t>ເຫັດບົດ</t>
  </si>
  <si>
    <t>ປ່າເລົ່າ, ປ່າໂຄກທົ່ວໄປ</t>
  </si>
  <si>
    <t>ປ່າໄມ້ເພົາ</t>
  </si>
  <si>
    <t>9</t>
  </si>
  <si>
    <t>ເຫັດຂາວ</t>
  </si>
  <si>
    <t>ປ່າທົ່ວໄປ</t>
  </si>
  <si>
    <t>10</t>
  </si>
  <si>
    <t>ເຫັດແສດນ້ອຍ</t>
  </si>
  <si>
    <t>ປ່າໂຄກທົ່ວໄປ</t>
  </si>
  <si>
    <t>11</t>
  </si>
  <si>
    <t>ເຫັດເພາະ</t>
  </si>
  <si>
    <t>12</t>
  </si>
  <si>
    <t>ເຫັດໂລກໂງກ</t>
  </si>
  <si>
    <t>ປ່າໄມ້ກໍ່ທົ່ວໄປ</t>
  </si>
  <si>
    <t>ປ່າໄມ້ກໍ່</t>
  </si>
  <si>
    <t>50</t>
  </si>
  <si>
    <t>ເຫັດດູ່</t>
  </si>
  <si>
    <t>ພູດຳ</t>
  </si>
  <si>
    <t>ປ່າໄມ້ກໍ່, ປ່າດົງ</t>
  </si>
  <si>
    <t>ເຫັດປວກ</t>
  </si>
  <si>
    <t>ຈອມປວກທົ່ວໄປ</t>
  </si>
  <si>
    <t>ປ່າທົ່ວໄປທີ່ມີຈອມປວກ</t>
  </si>
  <si>
    <t>ຝົນຕົກໜ້ອຍ</t>
  </si>
  <si>
    <t>ເຫັດຄົນ</t>
  </si>
  <si>
    <t>1.3 ຊົ່ວໂມງ</t>
  </si>
  <si>
    <t>ເຫັດສະມອດ</t>
  </si>
  <si>
    <t>ເຫັດແສດໃຫຍ່</t>
  </si>
  <si>
    <t>ປ່າເລົ່າ</t>
  </si>
  <si>
    <t>18</t>
  </si>
  <si>
    <t>ເຫັດສະໜຸ່ນ</t>
  </si>
  <si>
    <t>19</t>
  </si>
  <si>
    <t>ເຫັດນ້ຳໝາກ</t>
  </si>
  <si>
    <t>ປ່າໄມ້ປ່ອງທົ່ວໄປ</t>
  </si>
  <si>
    <t>ເຫັດໜວດ</t>
  </si>
  <si>
    <t>21</t>
  </si>
  <si>
    <t>ເຫັດນ້ຳເຜີ້ງ</t>
  </si>
  <si>
    <t>22</t>
  </si>
  <si>
    <t>ເຫັດເດີນ</t>
  </si>
  <si>
    <t>23</t>
  </si>
  <si>
    <t>ເຫັດໄກ່ນ້ອຍ</t>
  </si>
  <si>
    <t>24</t>
  </si>
  <si>
    <t>ຫວາຍຂົມ</t>
  </si>
  <si>
    <t>3 ຊົ່ວໂມງ</t>
  </si>
  <si>
    <t>25</t>
  </si>
  <si>
    <t>ຫວາຍສົ້ມ</t>
  </si>
  <si>
    <t>26</t>
  </si>
  <si>
    <t>ດອກແຂມ</t>
  </si>
  <si>
    <t>ທົ່ວໄປ</t>
  </si>
  <si>
    <t>ເພີ່ມຂື້ນ</t>
  </si>
  <si>
    <t>ຖາງໄຮ່ຫຼາຍເກີດເປັນປ່າເລົ່າ</t>
  </si>
  <si>
    <t>27</t>
  </si>
  <si>
    <t>ປໍສາ</t>
  </si>
  <si>
    <t>ປະຊາຊົນອານຸລັກໄວ້</t>
  </si>
  <si>
    <t>28</t>
  </si>
  <si>
    <t>ເປືອກເໝືອກ</t>
  </si>
  <si>
    <t>ຫ້ວຍທົ່ວໄປ</t>
  </si>
  <si>
    <t>ປ່າແຄມຫ້ວຍ</t>
  </si>
  <si>
    <t>ມັນມີໜ້ອຍ,ຊົມໃຊ້ຫຼາຍ</t>
  </si>
  <si>
    <t>29</t>
  </si>
  <si>
    <t>ຂີ້ຊີ</t>
  </si>
  <si>
    <t>ປ່າໂຄກ</t>
  </si>
  <si>
    <t>ຖ່າງປ່າໄມ້</t>
  </si>
  <si>
    <t>ຕົ້ນຈັນໄດ</t>
  </si>
  <si>
    <t>ພູຜາແດງ</t>
  </si>
  <si>
    <t>2:30 ນາທີ</t>
  </si>
  <si>
    <t>ປ່າດົງຜາຫີນ</t>
  </si>
  <si>
    <t>31</t>
  </si>
  <si>
    <t>ໝາກຕາວ</t>
  </si>
  <si>
    <t>ປ່າດົງແຄມຫ້ວຍ</t>
  </si>
  <si>
    <t>ຢູ່ໄກບ້ານຄົນບໍ່ຢາກໄປ</t>
  </si>
  <si>
    <t>32</t>
  </si>
  <si>
    <t>ໝາກແໜ່ງ</t>
  </si>
  <si>
    <t>1 ຊົ່ວໂມງ</t>
  </si>
  <si>
    <t>33</t>
  </si>
  <si>
    <t>ໝາກຄໍ້</t>
  </si>
  <si>
    <t>34</t>
  </si>
  <si>
    <t>ດອກເອື້ອງຫາງໜູ</t>
  </si>
  <si>
    <t>ຄົນບ້ານອຶ່ນມາເອົາ</t>
  </si>
  <si>
    <t>35</t>
  </si>
  <si>
    <t>ດອກເອື້້ອງໃຫຍ່</t>
  </si>
  <si>
    <t>36</t>
  </si>
  <si>
    <t>ດກອເອື້ອງທຽນ</t>
  </si>
  <si>
    <t>37</t>
  </si>
  <si>
    <t>ຫົວດຸກເດຶ່ອ</t>
  </si>
  <si>
    <t>ປາຊາຊົນເອົາໄປຂາຍ</t>
  </si>
  <si>
    <t>38</t>
  </si>
  <si>
    <t>ເຜີ້ງໂກນ</t>
  </si>
  <si>
    <t>ປ່າດົງທົ່ວໄປ</t>
  </si>
  <si>
    <t>39</t>
  </si>
  <si>
    <t>ເຜີ້ງຮັງ</t>
  </si>
  <si>
    <t>40</t>
  </si>
  <si>
    <t>ມີ້ມ</t>
  </si>
  <si>
    <t>ປ່າເລົ່າທົ່ວໄປ</t>
  </si>
  <si>
    <t>ລວມ</t>
  </si>
  <si>
    <t>ບ້ານ ນາ</t>
  </si>
  <si>
    <t>ນ້ຳຕານ</t>
  </si>
  <si>
    <t>ເຫັດແສດໃຫ່ຍ</t>
  </si>
  <si>
    <t>√</t>
  </si>
  <si>
    <t>ພູຫຼວງ</t>
  </si>
  <si>
    <t>40 ນາທີ</t>
  </si>
  <si>
    <t>ປ່າກໍ່, ປ່າໂຄກ</t>
  </si>
  <si>
    <t>80</t>
  </si>
  <si>
    <t>ມີປ່າໄມ້ຫຼາຍ,ໄຟໄໜ້ປ່າ,ຜົນລະເມືອງເພີ້ມຂຶ້ນ</t>
  </si>
  <si>
    <t>ພູວຽງ, ໂພນສະລາ</t>
  </si>
  <si>
    <t>15 ນາທີ</t>
  </si>
  <si>
    <t>ປົກກະຕິ</t>
  </si>
  <si>
    <t>0</t>
  </si>
  <si>
    <t>ປ່າທີ່ເກີດບໍ່ມີການປ່ຽນແປງ</t>
  </si>
  <si>
    <t>ມີຄົນຫຼາຍເກັບ, ບໍ່ມີຂອນໄມ້</t>
  </si>
  <si>
    <t>ຂອນໄມ່ທົ່ວໄປ</t>
  </si>
  <si>
    <t>ບໍ່ມີການປ່ຽນແປງ</t>
  </si>
  <si>
    <t>ເຫັດໂງກ</t>
  </si>
  <si>
    <t>ພູຫຼວງ, ພູວຽງ,ໂພນສະລາ</t>
  </si>
  <si>
    <t>ເຫັດໄຂ່</t>
  </si>
  <si>
    <t>ໂຄກກະເຊີ,ໂພນສະລາ</t>
  </si>
  <si>
    <t>ປ່າໄມ້ປ່ອງ, ປ່າໂຄກ</t>
  </si>
  <si>
    <t>ເຫັດເຂົ້າຈ້າວ</t>
  </si>
  <si>
    <t>ພູຫຼວງ,ໂພນສະລາ,ໂຄກກະເຊີ</t>
  </si>
  <si>
    <t>ປ່າທົ່ວໄປ, ປ່າໂຄກ, ປ່າກໍ່</t>
  </si>
  <si>
    <t>10 ນາທີ</t>
  </si>
  <si>
    <t>ປ່າໄມ້ທົ່ວໄປ</t>
  </si>
  <si>
    <t>ບໍ່ມີຫຼາຍແລ້ວຫຼຸດລົງ</t>
  </si>
  <si>
    <t>ມັນເກີດເປັນບ່ອນ (ເລືອກບ່ອນເກີດ)</t>
  </si>
  <si>
    <t>ປົກກະຕິບໍ່ມີການປ່ຽນແປງ</t>
  </si>
  <si>
    <t>ເຫັດຕາບ</t>
  </si>
  <si>
    <t>ເຫັດໜ້າອິດ</t>
  </si>
  <si>
    <t>ປ່າໂຄກ, ປ່າໄມ້ກໍ່</t>
  </si>
  <si>
    <t>ເພີ້ມຂຶ້ນ</t>
  </si>
  <si>
    <t>ອາກາດຮ້ອນຫຼາຍ</t>
  </si>
  <si>
    <t>ພູຫຼວງ,ໂຄກຊຽງໂນນ,ໂຄກສະແກ້ວ</t>
  </si>
  <si>
    <t>ໄຟລາມປ່າຫຼາຍ</t>
  </si>
  <si>
    <t>ແຄມຮົ້ວ, ແຄມຫ້ວຍນາ, ແຄມໄຮ່</t>
  </si>
  <si>
    <t>ເຫັດຂີ້ຄວາຍ</t>
  </si>
  <si>
    <t>ບ່ອນຄອກຄວາຍ</t>
  </si>
  <si>
    <t>90</t>
  </si>
  <si>
    <t>ການຄວາຍບໍ່ຄົງທີ</t>
  </si>
  <si>
    <t>ເຫັດບີ</t>
  </si>
  <si>
    <t>ຂອນໄມ້ຕາຍ, ຂອນໄມ້ສະຄາຍ</t>
  </si>
  <si>
    <t>ເຫັດສະໜູ່ນ</t>
  </si>
  <si>
    <t>ຂອນໄມ້ທົ່ວໄປ</t>
  </si>
  <si>
    <t>ປ່າໄມ້ປ່ອງ</t>
  </si>
  <si>
    <t>ຝົນບໍ່ຕົກຫຼາຍ, ຄວາມຊຸມຂອງດິນບໍ່ພຽງພໍ</t>
  </si>
  <si>
    <t>ແຄມຫ້ວຍ, ແຄມນາ</t>
  </si>
  <si>
    <t>ປ່າເຫຼົ່າ</t>
  </si>
  <si>
    <t>60</t>
  </si>
  <si>
    <t>ຍ້ອນມີການຖາງ ແລະ ຈຸດໃນແຕ່ລະປີ</t>
  </si>
  <si>
    <t>ພູກາງ, ແຄມນາ, ແຄມສວນ</t>
  </si>
  <si>
    <t>ຍ້ອນຄາລາຕະຫຼາດຕົກຕໍ່າປະຊາຊົນບໍ່ເກັບ</t>
  </si>
  <si>
    <t>ຂີ້ຊີ (ຢາງໄມ້)</t>
  </si>
  <si>
    <t>ປ່າໂຄກໄມ້ເພົາ, ພູຫຼວງ, ໂພນສາລາ</t>
  </si>
  <si>
    <t>ປ່າໂຄກ, ໄມ້ເພົາ</t>
  </si>
  <si>
    <t>ຍ້ອນການຖາງປ່າ, ຕັດໄມ້ຊະຊາຍ</t>
  </si>
  <si>
    <t>ປ່າດົງ, ປ່າໂຄກ</t>
  </si>
  <si>
    <t>ຈັບຕົ້ນໄມ້ທຸກຊະນິດ(ຂົມຝາດ)ໄມ້ເນື້ອອ່ອນ</t>
  </si>
  <si>
    <t>ຍ້ອນເກັບຫຼາຍ, ເກັບເອົາໜົດທັງຫົວ, ທັງໝໍ່</t>
  </si>
  <si>
    <t>ລ້ອງຫ້ວຍທອນ, ຕີນພູດຳ</t>
  </si>
  <si>
    <t>ປ່າດົງດິບ, ແຄມຫ້ວຍ</t>
  </si>
  <si>
    <t>ຍ້ອນຄົນຕັດຫຼາຍ, ຍ້ອນການຖາງໄຮ່</t>
  </si>
  <si>
    <t>ຕາມແຄມໄຮ່ນາ</t>
  </si>
  <si>
    <t>ປ່າດົງ ແລະປ່າທົ່ວໄປ</t>
  </si>
  <si>
    <t>ຍ້ອນຊາວບ້ານຮັກສາໄວ້ບໍ່ຕັດ</t>
  </si>
  <si>
    <t>ໜໍ່ໄມ້ໄລ</t>
  </si>
  <si>
    <t>ພູມ້າ, ພູດຳ, ພູກາງ, ພູແຊ, ພູຊ້າງ</t>
  </si>
  <si>
    <t>ປ່າດົງດິບ</t>
  </si>
  <si>
    <t>ມີບາງໄລຍະເກີດເປັນຂີ, ຫຼຸດລົງ</t>
  </si>
  <si>
    <t>ໜໍ່ໄມ້ບົງ</t>
  </si>
  <si>
    <t>ພູມ້າ, ພູດຳ, ພູຫຼວງ, ພູແຊ</t>
  </si>
  <si>
    <t>ປ່າດົງດິບແຄມຫ້ວຍ</t>
  </si>
  <si>
    <t>ຍ້ອນບໍ່ມີການຖາງປ່າເຮັດໄຮ່, ຄົນບໍ່ນຳໃຊ້ຫຼາຍ</t>
  </si>
  <si>
    <t>ໜໍ່ໄມ້ຊາງ</t>
  </si>
  <si>
    <t>ຈອມພູກາງ, ຈອມພູແຊດ ຈອມພູຊ້າງ</t>
  </si>
  <si>
    <t>ຍ້ອນປະຊາຊົນບ້ານອື່ນມານຳໃຊ້ຫຼາຍ</t>
  </si>
  <si>
    <t>ເກີດມີຢູ່ທົ່ວໄປ,ຕາມຈຸມປວກ</t>
  </si>
  <si>
    <t>ໂພນສະລາ,ໂຄກກະເຊີ, ພູວຽງ</t>
  </si>
  <si>
    <t>ພູຫຼວງ, ໂຄກກະເຊີ, ໜອງສະແກ້ວ</t>
  </si>
  <si>
    <t>ລວມລາຍຮັບ (Total income from NTFP)</t>
  </si>
  <si>
    <t xml:space="preserve">ຈ/ນເກັບໄດ້   ໝົດບ້ານ </t>
  </si>
  <si>
    <t>ຜັກຮາກ</t>
  </si>
  <si>
    <t>ຜາເຜິ້ງ</t>
  </si>
  <si>
    <t>35 ນາທີ</t>
  </si>
  <si>
    <t>ປ່າດົງ</t>
  </si>
  <si>
    <t>ຄົງທີ່</t>
  </si>
  <si>
    <t>ຜັກໜອກ</t>
  </si>
  <si>
    <t>5-10 ນາທີ</t>
  </si>
  <si>
    <t>ໄຮ່ເຂົ້າ, ໄຮ່ສາລີ</t>
  </si>
  <si>
    <t>ເພີ່ມຂຶ້ນ</t>
  </si>
  <si>
    <t>ມີການຂະຫຍາຍຕົວໄວ</t>
  </si>
  <si>
    <t>ຫ້ວຍຮໍ້, ຫ້ວຍຊຸ່ມ</t>
  </si>
  <si>
    <t>ປ່າດົງ, ປ່າໄມ້ປ່ອງ</t>
  </si>
  <si>
    <t>ລຸດລົງ</t>
  </si>
  <si>
    <t>ຕາຍເອງ, ຕັດຕົ້ນມາຊົມໃຊ້</t>
  </si>
  <si>
    <t>ຫ້ວຍຮໍ້, ຫ້ວຍເຜິ້ງ</t>
  </si>
  <si>
    <t>30-60 ນາທີ</t>
  </si>
  <si>
    <t>ປ່າແຄມຫ້ວຍ, ປ່າໄມ້ປ່ອງ</t>
  </si>
  <si>
    <t>ອອກໜໍ່ຫຼາຍແຜ່ໄວ</t>
  </si>
  <si>
    <t>ເຫັດບີ້</t>
  </si>
  <si>
    <t>ຫ້ວຍຍໍ້, ຫ້ວຍຜາ</t>
  </si>
  <si>
    <t>20 ນາທີ</t>
  </si>
  <si>
    <t>ຂອນໄມ້ຕາຍ</t>
  </si>
  <si>
    <t>ແຫ້ງແລ້ງ, ຝົນບໍ່ຕົກ</t>
  </si>
  <si>
    <t>ເຫັດເຫືອກ</t>
  </si>
  <si>
    <t>ພູຫ້ວຍຫົງ</t>
  </si>
  <si>
    <t>60 ນາທີ</t>
  </si>
  <si>
    <t>ເຫັດແດງ</t>
  </si>
  <si>
    <t>ພູຫຼວງ, ພູມົກປຼາຍ</t>
  </si>
  <si>
    <t>15-25 ນາທີ</t>
  </si>
  <si>
    <t>ສະຄ່ານ</t>
  </si>
  <si>
    <t>ຍອດຫ້ວຍໂຮງ</t>
  </si>
  <si>
    <t>ຄົນເກັບໜ້ອຍ, ປົ່ງໄວ</t>
  </si>
  <si>
    <t>ຜັກເນົ່າ</t>
  </si>
  <si>
    <t>ຫ້ວຍຫົງ, ຫ້ວຍຫົກ</t>
  </si>
  <si>
    <t>ປ່າດົງ, ປ່າແກ່</t>
  </si>
  <si>
    <t xml:space="preserve">ເຫັດຕາບ </t>
  </si>
  <si>
    <t>ພູມົກປຼາຍ</t>
  </si>
  <si>
    <t>ເຫັດສະນຸ່ນ (ເຢ້ຈື)</t>
  </si>
  <si>
    <t>15-20 ນາທີ</t>
  </si>
  <si>
    <t>ຫວາຍ</t>
  </si>
  <si>
    <t>ຕີນຜາໂຮງ</t>
  </si>
  <si>
    <t>ຕີນຜາ</t>
  </si>
  <si>
    <t>ຍອດຕາວ</t>
  </si>
  <si>
    <t>ປ່າຕາມຕີນຜາ</t>
  </si>
  <si>
    <t>ຂົວລາວຊ້າ</t>
  </si>
  <si>
    <t>ຊົວຊົ່ງຢູ</t>
  </si>
  <si>
    <t>ມໍລາເຍີ</t>
  </si>
  <si>
    <t>5 ນາທີ</t>
  </si>
  <si>
    <t>ເອື້ອງດອກເຜິ້ງ</t>
  </si>
  <si>
    <t>ແຂມ</t>
  </si>
  <si>
    <t>ພູຫຼວງເໜືອ</t>
  </si>
  <si>
    <t>30-40 ນາທີ</t>
  </si>
  <si>
    <t>ຍ້ອນການຂະຫຍາຍພື້ນທີ່ທໍາການຜະລິດ</t>
  </si>
  <si>
    <t>ຫ້ວຍຍໍ້, ຫ້ວຍປອກ</t>
  </si>
  <si>
    <t>ນໍ້າເຜິ້ງ</t>
  </si>
  <si>
    <t>ພູແຄມບ້ານ</t>
  </si>
  <si>
    <t>ປ່າເລົ່າ, ແຄມບ້ານ, ທົ່ວໄປ</t>
  </si>
  <si>
    <t>ດຸກເດືອ (ກໍ້ໂປ່)</t>
  </si>
  <si>
    <t>ຍ້ອນການເກັບກູ້ຫຼາຍ</t>
  </si>
  <si>
    <t>ຢາຫົວ</t>
  </si>
  <si>
    <t>ໝາກຄ່າ</t>
  </si>
  <si>
    <t>ຜາຫີນ</t>
  </si>
  <si>
    <t>99</t>
  </si>
  <si>
    <t>ຍ້ອນການຂຸດຄົ້ນຕົ້ນໄມ້ຄ່າຫຼາຍ</t>
  </si>
  <si>
    <t>ພູຫຼວງໃຕ້</t>
  </si>
  <si>
    <t>ວັນທີ່ເກັບກໍາ: 19/10/2012</t>
  </si>
  <si>
    <t>ຊື່ຜູ້ເກັບກໍາຂໍ້ມູນ: ນ ຫຼ້າກື້, ນ ແກ້ວລາ</t>
  </si>
  <si>
    <t>ແຜ່ພັນໄວ</t>
  </si>
  <si>
    <t>ກຶມມຸ 48 ຄອບຄົວ:</t>
  </si>
  <si>
    <t>ຕາມຫ້ວຍຮ່ອງ</t>
  </si>
  <si>
    <t>ປ່າເລົ່າແຄມຫ້ວຍ</t>
  </si>
  <si>
    <t>ເປັນຂີ,ຖາງປ່າເຮັດໄຮ່ຫຼາຍ</t>
  </si>
  <si>
    <t>ໜໍໄລ່</t>
  </si>
  <si>
    <t>ຕາມຫ້ວຍຮ່ອງ,ຕາມພູ</t>
  </si>
  <si>
    <t>ປ່າເລົ່າຊຸ່ມເຢັນ</t>
  </si>
  <si>
    <t>ເປັນຂີ,ຖາງປ່າເຮັດໄຮ່ຫຼາຍ,ຄວາຍກິນ</t>
  </si>
  <si>
    <t>ເປີນພູດຳ</t>
  </si>
  <si>
    <t>ປ່າແກ່ມີໝາກຫີນ</t>
  </si>
  <si>
    <t>ຢູ່ໄກ,ບໍ່ມັກກິນ,ຜິດພະຍາດ</t>
  </si>
  <si>
    <t>ເຂດຕີນພູຊາຍ</t>
  </si>
  <si>
    <t>ປ່າໂຄກ, ປ່າເລົ່າ</t>
  </si>
  <si>
    <t>70</t>
  </si>
  <si>
    <t>ບໍ່ໄດ້ຖາງປ່າແກ່,ໄຟລາມປ່າ</t>
  </si>
  <si>
    <t>ພູຊາຍ</t>
  </si>
  <si>
    <t>ຍ້ອນບໍ່ມີຂອນໄມ້,ບໍ່ໄດ້ຖາງປ່າແກ່</t>
  </si>
  <si>
    <t>ຕີນພູຊາຍ</t>
  </si>
  <si>
    <t>ບໍ່ໄດ້ຖາງປ່າ</t>
  </si>
  <si>
    <t>ພູເດືອຍ, ຕາມລ້ອງຫ້ວຍ</t>
  </si>
  <si>
    <t>ບໍ່ມີຂອນໄມ້,ບໍ່ມີຝົນຫຼາຍ</t>
  </si>
  <si>
    <t>ລ້ອງຫ້ວຍເລິກ, ຕີນພູຊາຍ</t>
  </si>
  <si>
    <t>ປ່າໄມ້ກໍ່,ປ່າໂຄກ</t>
  </si>
  <si>
    <t>ລ້ອງຫ້ວຍທົ່ວໄປ</t>
  </si>
  <si>
    <t>30 ນາມີ</t>
  </si>
  <si>
    <t>ເຫັດລະໂງກ</t>
  </si>
  <si>
    <t>ເຫັດເລືອດນ້ອຍ</t>
  </si>
  <si>
    <t>ຕາມລ້ອງຫ້ວຍອອນ</t>
  </si>
  <si>
    <t>ປ່າເລົ່າ, ປ່າໂຄກ</t>
  </si>
  <si>
    <t>ບໍ່ມີຝົນຫຼາຍ,ໄຟບໍ່ໄໝ້ລາມປ່າ</t>
  </si>
  <si>
    <t>ຕາມຈູມປວກ, ຕີນພູຊາຍ</t>
  </si>
  <si>
    <t>ຍ້ອນຂຸດເອົາ,ຄົນເອົາຫຼາຍ</t>
  </si>
  <si>
    <t>ຫ້ວຍອອນ,ຫ້ວຍເລິກ</t>
  </si>
  <si>
    <t>ເຂດພູຊາຍ</t>
  </si>
  <si>
    <t>ປ່າໂຄກໝາກຫີນນ້ອຍ</t>
  </si>
  <si>
    <t>ເຫັດເຜິ້ງ</t>
  </si>
  <si>
    <t>ຝົນຕົກກໜ້ອຍ,ໄຟບໍ່ລາມປ່າ</t>
  </si>
  <si>
    <t>ເຫັດກໍ່</t>
  </si>
  <si>
    <t>ຕາມແຄມຫ້ວຍ</t>
  </si>
  <si>
    <t>ເຫັດຖ່ານ</t>
  </si>
  <si>
    <t>ຕາມຕີນພູຊາຍ</t>
  </si>
  <si>
    <t>ຕາມແຄມຫ້ວຍທົ່ວໄປ</t>
  </si>
  <si>
    <t>ປ່າເຫຼົາ</t>
  </si>
  <si>
    <t>ເຫັດທັ່ງ</t>
  </si>
  <si>
    <t>ຕາມລ້ອງຫ້ວຍທົ່ວໄປ</t>
  </si>
  <si>
    <t>ປ່າເຫຼົາທົ່ວໄປ</t>
  </si>
  <si>
    <t>ເຫັດມັນ</t>
  </si>
  <si>
    <t>ຜັກຫວານ</t>
  </si>
  <si>
    <t>ພູຊາຍ, ພູດຳ</t>
  </si>
  <si>
    <t>ປ່າໂຄກ, ປ່າດົງ</t>
  </si>
  <si>
    <t>ຂະຫຍາຍຕົວໄວ</t>
  </si>
  <si>
    <t>ພູເດືອຍ</t>
  </si>
  <si>
    <t>ປ່າດົງດ ປ່າແກ່</t>
  </si>
  <si>
    <t>ຄົນໄປເອົາໜ້ອຍ</t>
  </si>
  <si>
    <t>ຕາມຫ້ວຍເລິກ</t>
  </si>
  <si>
    <t>ຜັກແວ່ນ</t>
  </si>
  <si>
    <t>ແຄມນາ,ແຄມນ້ຳ</t>
  </si>
  <si>
    <t>ຜັກໄຮ</t>
  </si>
  <si>
    <t>ຕີນພູເດືອຍ</t>
  </si>
  <si>
    <t>ຜັກກູດ</t>
  </si>
  <si>
    <t>ຕາມໄຮ່</t>
  </si>
  <si>
    <t>ໄຮ່ທົ່ວໄປ</t>
  </si>
  <si>
    <t>ຍ້ອນການຖາງໄຮ່</t>
  </si>
  <si>
    <t>ຫຍ້າເຮືອບິນ</t>
  </si>
  <si>
    <t>ຕາມໄຮ່, ຕາມສວນ</t>
  </si>
  <si>
    <t>ຜັກຮາດ</t>
  </si>
  <si>
    <t>ລ້ອງຫ້ວຍ</t>
  </si>
  <si>
    <t>ໄຟບໍ່ລາມປ່າ,ສັດກິນ</t>
  </si>
  <si>
    <t>ສ່ວນໄຮ່</t>
  </si>
  <si>
    <t>ລາຄາຖືກ,ຊອກຍາກ</t>
  </si>
  <si>
    <t>ເອື້ອງຫາງໜູ</t>
  </si>
  <si>
    <t>ເຂດພູຊາຍ, ພູດຳ</t>
  </si>
  <si>
    <t>ເອົາທັງຮາກ,ຄົນບ້ານອື່ນມາເອົາ</t>
  </si>
  <si>
    <t>ເອື້ອງຫາງງົວ</t>
  </si>
  <si>
    <t>ເອົາທັງຮາກ,ຄົນເກັບຫຼາຍ</t>
  </si>
  <si>
    <t>ເອື້ອງໃຫຍ່</t>
  </si>
  <si>
    <t>4 ຊົ່ວໂມງ</t>
  </si>
  <si>
    <t>ເອົາທັງຮາກ,ເກັບຫຼາຍ</t>
  </si>
  <si>
    <t>5 ຊົ່ວໂມງ</t>
  </si>
  <si>
    <t>ຫຼວງພະບາງ</t>
  </si>
  <si>
    <t>ໂສມ</t>
  </si>
  <si>
    <t>ຈ/ນເກັບໄດ້ ຕໍ່ຄອບຄົວ (kg)</t>
  </si>
  <si>
    <t>ເອື້ອງຄຳ</t>
  </si>
  <si>
    <t>ü</t>
  </si>
  <si>
    <t>ພູສອຍວອຍ</t>
  </si>
  <si>
    <t>ເກັບທັງຕັ້ນ ແລະ ຮາກ</t>
  </si>
  <si>
    <t>ເອື້ອງສົບເປັດ</t>
  </si>
  <si>
    <t>ລາຄາບໍ່ສູງ</t>
  </si>
  <si>
    <t>ບໍ່ໄດ້ເກັບຫຼາຍ</t>
  </si>
  <si>
    <t>ເອືອງຄວາຍ</t>
  </si>
  <si>
    <t>ເພີ່ມ</t>
  </si>
  <si>
    <t>ລາຄາຖືກ ບໍ່ມີຄົນເກັບຫລາຍ</t>
  </si>
  <si>
    <t>ພູໜອງອຶງ</t>
  </si>
  <si>
    <t>ປ່າໂດກເພີ່ມຂື້ນ</t>
  </si>
  <si>
    <t>ອາຫານສັດ</t>
  </si>
  <si>
    <t>ຜາສູງພູມ້າ</t>
  </si>
  <si>
    <t>ຫົວນາ, ຫົວສວນ</t>
  </si>
  <si>
    <t>ບໍ່ລົບກວນພື້ນທີ່ ເກັບແຕ່ໝາກ</t>
  </si>
  <si>
    <t>ພູຫ້ວຍເຕິ</t>
  </si>
  <si>
    <t>30 ານທີ</t>
  </si>
  <si>
    <t>ປ່າໂຄກ, ປ່າກໍ່</t>
  </si>
  <si>
    <t>ໄຟບໍ່ໄໝ້ປ່າ, ຝົນຕົກຫຼາຍ</t>
  </si>
  <si>
    <t>ຫົວອີ່ລອກ</t>
  </si>
  <si>
    <t>ພູຜາເຜິ້ງ</t>
  </si>
  <si>
    <t>ດົງໃຫຍ່ປະສົມຫີນ</t>
  </si>
  <si>
    <t>ເຫັດແສດ</t>
  </si>
  <si>
    <t>ຫ້ວຍເຕິ</t>
  </si>
  <si>
    <t>ບໍ່ຈູດປ່າ</t>
  </si>
  <si>
    <t>ສັນກິ່ວລົມ</t>
  </si>
  <si>
    <t>1.30 ຊົ່ວໂມງ</t>
  </si>
  <si>
    <t>ຫ້ວຍນອດ</t>
  </si>
  <si>
    <t>0.10 ຊົ່ວໂມງ</t>
  </si>
  <si>
    <t>ມີເຊື້ອເຫັດ</t>
  </si>
  <si>
    <t>0.30 ຊົ່ວໂມງ</t>
  </si>
  <si>
    <t>ເຫັດສະນຸນ</t>
  </si>
  <si>
    <t>ເຫັດເດີ່ນ</t>
  </si>
  <si>
    <t>ພູມ້າ</t>
  </si>
  <si>
    <t>ປ່າໄມ້ບົງ, ໄມ້ໄລ່</t>
  </si>
  <si>
    <t>ເຫັດໄລ່</t>
  </si>
  <si>
    <t>ກິ່ວປ່າຫວາຍ</t>
  </si>
  <si>
    <t>ປ່າໄມ້ໄລ່</t>
  </si>
  <si>
    <t>ເຫັດເຜີ້ງ</t>
  </si>
  <si>
    <t>ໂຄກນາໂນ</t>
  </si>
  <si>
    <t>ເຮັດຖ່ານ</t>
  </si>
  <si>
    <t>% ປ່ຽນແປງ 5 ປີ ຜ່ານ​ມາ</t>
  </si>
  <si>
    <t>ສະຖານ ະພາບ</t>
  </si>
  <si>
    <t xml:space="preserve">ຫ/ໜ </t>
  </si>
  <si>
    <t xml:space="preserve"> ຫ/ໜ</t>
  </si>
  <si>
    <t xml:space="preserve"> ຫ/ໜ </t>
  </si>
  <si>
    <t>ຈ/ນຄ/ຄເກັບ</t>
  </si>
  <si>
    <t>ຈ/ນເກັບໄດ້ຕໍ່ຄ/ຄົ</t>
  </si>
  <si>
    <t>%ປ່ຽນແປງ 5 ປີຜ່ານ​ມາ</t>
  </si>
  <si>
    <t xml:space="preserve">  ຫ/ໜ</t>
  </si>
  <si>
    <t>% ປ່ຽນແປງ 5ປີຜ່ານ​ມາ</t>
  </si>
  <si>
    <t xml:space="preserve">ລວມລາຍຮັບ </t>
  </si>
  <si>
    <t>ຫ/ໜ</t>
  </si>
  <si>
    <t>ລວມລາຍຮັບ</t>
  </si>
  <si>
    <t>%ປ່ຽນແປງ 5ປີຜ່ານ​ມາ</t>
  </si>
  <si>
    <t>???</t>
  </si>
  <si>
    <t xml:space="preserve"> </t>
  </si>
  <si>
    <t>% ປ່ຽນແປງ 5ປີ ຜ່ານ​ມາ</t>
  </si>
  <si>
    <t xml:space="preserve">ວັນທີ່ເກັບກໍາ: </t>
  </si>
  <si>
    <t>ວັນທີ່ເກັບກໍາ:</t>
  </si>
  <si>
    <t xml:space="preserve">ຊື່ຜູ້ເກັບກໍາຂໍ້ມູນ: </t>
  </si>
  <si>
    <t>ຊື່ຜູ້ເກັບກໍາຂໍ້ມູນ:</t>
  </si>
  <si>
    <t>ໄລຍະ (ລະດູການ) ເກັບ</t>
  </si>
  <si>
    <t>ຍິງ</t>
  </si>
  <si>
    <t>ຊາຍ</t>
  </si>
  <si>
    <t>ເດັກຍິງ</t>
  </si>
  <si>
    <t>ເດັກຊາຍ</t>
  </si>
  <si>
    <t>ບ່ອນຈໍາໜ່າຍ/ຕະຫຼາດ</t>
  </si>
  <si>
    <t>ບັນຫາທີ່ພົບ</t>
  </si>
  <si>
    <t>ເງື່ອນໄຂ/ທ່າແຮງທີ່ຈະພັດທະນາ</t>
  </si>
  <si>
    <t xml:space="preserve">ປະເພດປ່າ </t>
  </si>
  <si>
    <t>ຈອມປວກ</t>
  </si>
  <si>
    <t xml:space="preserve">ຊະນິດ </t>
  </si>
  <si>
    <t>ຟອມ/ຕາຕະລາງ 2: ກໍາຂໍ້ມູນເຄື່ອງປ່າຂອງດົງ NTFP</t>
  </si>
  <si>
    <t>ໃຜເກັບ?</t>
  </si>
  <si>
    <t>ຟອມ/ຕາຕະລາງ 2.a: ຂໍ້ມູນ ເພີ່ມຕື່ມ ກ່ຽວກັບ ທາງດ້ານເຫັດ</t>
  </si>
  <si>
    <t>ລະບົບນິເວດ/ບ່ອນເກີດ</t>
  </si>
  <si>
    <t>ຟອມ/ຕາຕະລາງ 2.b : ຂໍ້ມູນ ເພີ່ມຕື່ມ ກ່ຽວກັບ ທາງດ້ານເຫັດ</t>
  </si>
  <si>
    <t>ລາວ 8 ຄອບຄົວ:</t>
  </si>
  <si>
    <t>ຕັດໄມ້ມາຊົມໃຊ້</t>
  </si>
  <si>
    <t>ພູນາງ,ພູວີ</t>
  </si>
  <si>
    <t>0.3</t>
  </si>
  <si>
    <t>ຫົວຂ່າ</t>
  </si>
  <si>
    <t>2,0.3</t>
  </si>
  <si>
    <t>ປ່າເລົ່າ,ປ່າປະສົມ</t>
  </si>
  <si>
    <t>ເອົາທັງຮາກ,ບໍ່ແຜ່</t>
  </si>
  <si>
    <t>ເອື້ອງດອກເຜີ້ງ</t>
  </si>
  <si>
    <t>ຂາຍເປັນໂຖ</t>
  </si>
  <si>
    <t>1,0.3</t>
  </si>
  <si>
    <t>ເອົາທັງຮາກ,ເອົາຂາຍຫຼາຍ</t>
  </si>
  <si>
    <t>ເອື້ືອງດອກອິດ</t>
  </si>
  <si>
    <t>ເອື້ອງສ້ອຍ</t>
  </si>
  <si>
    <t>ເອື້ອງຂົນເໝັ້ນ</t>
  </si>
  <si>
    <t>ເອື້ອງກ້ວຍ</t>
  </si>
  <si>
    <t>ພູທົ່ວໄປ</t>
  </si>
  <si>
    <t>ໝາກຂາມປ້ອມ</t>
  </si>
  <si>
    <t>ມີໜ້ອຍ,ປ້ຳເອົາ</t>
  </si>
  <si>
    <t>ສົ້ມມໍ</t>
  </si>
  <si>
    <t>ໝາກໄຂ່ເນົ່າ</t>
  </si>
  <si>
    <t>ໝາກຕູມ</t>
  </si>
  <si>
    <t>ໝາກຄໍ່ສົ້ມ</t>
  </si>
  <si>
    <t>ຕັດເອົາໄປຂາຍ,ກິນ</t>
  </si>
  <si>
    <t>ໝາກແຟນ</t>
  </si>
  <si>
    <t>ກຳນົດບໍ່ໄດ້</t>
  </si>
  <si>
    <t>ເຫັດໜ້າເສົ້າ</t>
  </si>
  <si>
    <t>ເຫັດໜ້າອອນ</t>
  </si>
  <si>
    <t>ຂອນໄມ້</t>
  </si>
  <si>
    <t>ໄຮ່,ປ່າທົ່ວໄປ</t>
  </si>
  <si>
    <t>ບໍ່ໄດ້ຖາງໄຮ່,ບໍ່ມີຂອນໄມ້</t>
  </si>
  <si>
    <t>ປ່າເລົ່າ,ປ່າໂຄກ</t>
  </si>
  <si>
    <t>ເຫັດມັນຂອນ</t>
  </si>
  <si>
    <t>ເຫັດແຄ້ນ</t>
  </si>
  <si>
    <t>ເຫັດເຟືອງ</t>
  </si>
  <si>
    <t>ກອງເຟືອງ</t>
  </si>
  <si>
    <t>ຕາມນາ</t>
  </si>
  <si>
    <t>ເຫັດຕີນຊ້ຳ</t>
  </si>
  <si>
    <t>ເຫັດບົງ</t>
  </si>
  <si>
    <t>ປ່າໄມ້ບົງ</t>
  </si>
  <si>
    <t>ແຄມຫ້ວຍ</t>
  </si>
  <si>
    <t>ປ່າໄມ້ໄລ່,ບົງ</t>
  </si>
  <si>
    <t>ເຫັດໄຮ</t>
  </si>
  <si>
    <t>ເຫັດມັນຕາເຂີງ</t>
  </si>
  <si>
    <t>ເຫັດມັນດິນ</t>
  </si>
  <si>
    <t>ເຫັດຫາດ</t>
  </si>
  <si>
    <t>ເຜີ້ງດິນ</t>
  </si>
  <si>
    <t>ເຜີ້ງມີ້ມ</t>
  </si>
  <si>
    <t>ຕໍ່ຕຸ້ມ</t>
  </si>
  <si>
    <t>ໃຊ້ຢາ,ຈູດເອົາ</t>
  </si>
  <si>
    <t>ຕໍ່ດິນ</t>
  </si>
  <si>
    <t>ຫົວດຸກເດື່ອ</t>
  </si>
  <si>
    <t>ຜັກໄຮ່</t>
  </si>
  <si>
    <t>ພູທຸງ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</si>
  <si>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</si>
  <si>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</si>
  <si>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</si>
  <si>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</si>
  <si>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</si>
  <si>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</si>
  <si>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</si>
  <si>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</si>
  <si>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</si>
  <si>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</si>
  <si>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</si>
  <si>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</si>
  <si>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</si>
  <si>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</si>
  <si>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</si>
  <si>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</si>
  <si>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ຫ້ອຍເຕີ</t>
  </si>
  <si>
    <t>ປ່າທົ່ວໄປ, ປ່າໄມ້ກໍ່, ປ່າໄມ້ນ່ານ</t>
  </si>
  <si>
    <t>ໄຟລາມປ່າຫຼາຍ, ຖາງປ່າ, ເອົາໄມ້ມາເຮັດຝືນ</t>
  </si>
  <si>
    <t>ເຫັດລະໂງກຂາວ</t>
  </si>
  <si>
    <t>ຕີນພູຫ້ວຍຊາຍ, ຫ້ວຍເຢັນ</t>
  </si>
  <si>
    <t>ຍ້ອນມີປ່າເຫຼົ່າຫຼາຍ</t>
  </si>
  <si>
    <t>ປ່າໂຄກ, ປ່າກໍ່, ປ່າເຫຼົ່າ</t>
  </si>
  <si>
    <t>ປ່າໄມ້ກໍ່, ປ່າໂຄກ</t>
  </si>
  <si>
    <t>ບໍ່ອອກໄດ້ 2 ປີ ແລ້ວ</t>
  </si>
  <si>
    <t>0.30</t>
  </si>
  <si>
    <t>ເຫັດແປ້ງ</t>
  </si>
  <si>
    <t>ເຫັດໜ້າງົວ</t>
  </si>
  <si>
    <t>ຫ້ວຍຕ່ານ, ຫ້ວຍເຢັນ, ຫ້ວຍລົບ</t>
  </si>
  <si>
    <t>0.40</t>
  </si>
  <si>
    <t>ຫ້ວຍປ່າໄມ້ໄລ, ໄມ້ບົງ, ໄມ້ປ່ອງ</t>
  </si>
  <si>
    <t>ຫ້ວຍເຕີ, ຫ້ວຍເຢັຍ, ພູຊາຍ</t>
  </si>
  <si>
    <t>ປ່າໂຄກ, ປ່າເຫຼ່າ</t>
  </si>
  <si>
    <t>ພູຊາຍ, ຫ້ວຍເຢັນ, ຫ້ວຍນາງນອນ, ຫ້ວຍເຕີ</t>
  </si>
  <si>
    <t>ເຫັດລະໂງກເຫຼືອງ</t>
  </si>
  <si>
    <t>ພູຊາຍ, ຫ້ວຍເຢັນ, ຫ້ວຍນາງນອນ, ຫ້ວຍລັບ</t>
  </si>
  <si>
    <t>ພູຊາຍ, ຫ້ວຍເຢັນ, ຫ້ວຍເຕີ</t>
  </si>
  <si>
    <t>ບໍ່ໄດຖາງປ່າ</t>
  </si>
  <si>
    <t>ເຫັດສະນຸມ</t>
  </si>
  <si>
    <t>ບໍ່ຖາງປ່າ</t>
  </si>
  <si>
    <t>ເຫັດແຄ້ນ (ບີ)</t>
  </si>
  <si>
    <t>ບໍ່ໄດ້ຕັດໄມ້ໃຫ່ຍ</t>
  </si>
  <si>
    <t>ຂ້ອນໄມ້, ປ່າເຫຼ່າ</t>
  </si>
  <si>
    <t>ເຫັດຕີນປວກ</t>
  </si>
  <si>
    <t>ໜໍ່ໄມ້ໄລ່</t>
  </si>
  <si>
    <t>ເອື້ອງຫາງໜູ (ນ້ອຍ)</t>
  </si>
  <si>
    <t>ຍັງມີຢູ່ແຕ່ບໍ່ໄດ້ເກັບ ເພາະ ເພີ່ນປະກາດບໍ່ໃຫ້ເກັບ</t>
  </si>
  <si>
    <t>ເອື້ອງເຂົາງົວ (ໃຫ່ຍ)</t>
  </si>
  <si>
    <t>ພູຊາຍ, ຫ້ວຍເຕີ,ຫ້ວຍເຢັນ</t>
  </si>
  <si>
    <t>ແຄມຫ້ວຍຕ່ານ,ຫ້ວຍເຢັນ</t>
  </si>
  <si>
    <t>ຫ້ວຍເຕີ,ຫ້ວຍນອດ,ພູຊາຍ</t>
  </si>
  <si>
    <t>ຍ້ອນຖາງປ່າເຮັດໄຮ່,ຖາງປ່າໄມ້ເພົາ</t>
  </si>
  <si>
    <t>ດ້ວງເພົາ</t>
  </si>
  <si>
    <t>ສັນພູຊາຍ, ຫ້ວຍທົ່ວໄປ</t>
  </si>
  <si>
    <t>ຕາມປ່າດົງ</t>
  </si>
  <si>
    <t>ແຄມຫ້ວຍຕ່ານ</t>
  </si>
  <si>
    <t>0.20</t>
  </si>
  <si>
    <t>ຕາມປ່າໄຮ່</t>
  </si>
  <si>
    <t>ຜັກກູດໄຮ່</t>
  </si>
  <si>
    <t>ຄ່າ (ໜໍ່ຄ່າ)</t>
  </si>
  <si>
    <t>ຄ່າໂຄມ (ມານແໜ່ງ)</t>
  </si>
  <si>
    <t>ຫ້ວຍເຕີ, ຫ້ວຍຕ່ານ</t>
  </si>
  <si>
    <t>ຕາມປ່າແຄມຫ້ວຍ</t>
  </si>
  <si>
    <t>ຜັກອີເລີດ</t>
  </si>
  <si>
    <t>ນາຄໍາ</t>
  </si>
  <si>
    <t>ເທດສະບານ</t>
  </si>
  <si>
    <t>ຫ້ວຍຕ່ານ</t>
  </si>
  <si>
    <t xml:space="preserve">ຈ/ນເກັບໄດ້ໝົດບ້ານ </t>
  </si>
  <si>
    <t>ນາໄຊຈະເລີນ</t>
  </si>
  <si>
    <t>ຊື່ຜູ້ເກັບກໍາຂໍ້ມູນ: ນ. ບົວຈັນ ,ນ. ສົມສະໝອນ,ນ. ແສງເດືອນ</t>
  </si>
  <si>
    <t>ແຂວງ:</t>
  </si>
  <si>
    <t>ຢາປົວພະ ຍາດ</t>
  </si>
  <si>
    <t>ຊົມ ໃຊ້</t>
  </si>
  <si>
    <t>ຈ/ນ ຄ/ຄ ເກັບ</t>
  </si>
  <si>
    <t>ຈ/ນເກັບໄດ້ຕໍ່ຄອບຄົວ</t>
  </si>
  <si>
    <t>ນ. ບົວຈັນ,ນ. ສົມສະໝອນ,ນ. ແສງເດືອນ</t>
  </si>
  <si>
    <t>ຊຳອໍ້</t>
  </si>
  <si>
    <r>
      <t xml:space="preserve">ລວມລາຍຮັບ </t>
    </r>
    <r>
      <rPr>
        <sz val="12"/>
        <color rgb="FF0070C0"/>
        <rFont val="Saysettha OT"/>
        <family val="2"/>
      </rPr>
      <t>)</t>
    </r>
  </si>
  <si>
    <t>ຫົວຫ້ວຍ,ແຄມຫ້ວຍ</t>
  </si>
  <si>
    <t>ພູຫຼວງ+ພູສອຍວອຍ</t>
  </si>
  <si>
    <t>ນ. ບົວຈັນ,ນ. ສົມສະໝອນ,ນ ແສງເດືອນ</t>
  </si>
  <si>
    <t>ນ. ບົວຈັນ ,ນ. ສົມສະໝອນ,ນ. ແສງເດືອນ</t>
  </si>
  <si>
    <t>ເອື້ອງຄວາຍ</t>
  </si>
  <si>
    <t>ສະຖານະ ພາບ</t>
  </si>
  <si>
    <t>ເຫັດສະນຸ່ນ</t>
  </si>
  <si>
    <t>ເກີດຢູ່ດິນ</t>
  </si>
  <si>
    <t>ເກີດຢູ່ຂອນໄມ້</t>
  </si>
  <si>
    <t>ເຫັດແສດນອ້ຍ</t>
  </si>
  <si>
    <t>ເກີດຢູ່ດິນບອ່ນໄຟໄໝ້</t>
  </si>
  <si>
    <t>ເກີດຢູ່ກະຕໍໄມ້ໄລ່</t>
  </si>
  <si>
    <t>ຢູ່ຕົ້ນເພົາ</t>
  </si>
  <si>
    <t>ປ່າໂຄກເພີ່ມຂື້ນ</t>
  </si>
  <si>
    <t>ມົ້ງ 0 ຄອບຄົວ, 0  ຄົນ,ຍິງ 0  ຄົນ:</t>
  </si>
  <si>
    <t>ລາວ 0  ຄອບຄົວ, 0  ຄົນ,ຍິງ 0  ຄົນ</t>
  </si>
  <si>
    <t>ກຶມມຸ 48 (   ) ຄອບຄົວ, 278  ຄົນ,ຍິງ 134 ຄົນ</t>
  </si>
  <si>
    <t>ລາວ 0  ຄອບຄົວ,  0 ຄົນ,ຍິງ 0  ຄົນ</t>
  </si>
  <si>
    <t>ມົ້ງ 0 ຄອບຄົວ, 0  ຄົນ,ຍິງ  0 ຄົນ:</t>
  </si>
  <si>
    <t>ລາວ (93 ) 92 ຄອບຄົວ:</t>
  </si>
  <si>
    <t>ກຶມມຸ 0 ຄອບຄົວ, 0  ຄົນ,ຍິງ 0 ຄົນ</t>
  </si>
  <si>
    <t>ລາວ 93  ຄອບຄົວ,  409 ຄົນ,ຍິງ 207  ຄົນ</t>
  </si>
  <si>
    <t xml:space="preserve"> 15 ຄອບຄົວ:</t>
  </si>
  <si>
    <t>97 ຄອບຄົວ:</t>
  </si>
  <si>
    <t>0 ຄອບຄົວ:</t>
  </si>
  <si>
    <t>ກຶມມຸ 15 ຄອບຄົວ,  71 ຄົນ,ຍິງ 39 ຄົນ</t>
  </si>
  <si>
    <t>ລາວ 97  ຄອບຄົວ, 454  ຄົນ,ຍິງ 222  ຄົນ</t>
  </si>
  <si>
    <t>ກຶມມຸ 0 ຄອບຄົວ:</t>
  </si>
  <si>
    <t>ລາວ 183  ຄອບຄົວ:</t>
  </si>
  <si>
    <t>ມົ້ງ 0 ຄອບຄົວ:</t>
  </si>
  <si>
    <t>ລາວ 183  ຄອບຄົວ, 873  ຄົນ,ຍິງ 422  ຄົນ</t>
  </si>
  <si>
    <t>ກຶມມູ 62  ຄອບຄົວ:</t>
  </si>
  <si>
    <t>ລາວ 0 ຄອບຄົວ:</t>
  </si>
  <si>
    <t>ກຶມມຸ 62 ຄອບຄົວ,  334 ຄົນ,ຍິງ 187 ຄົນ</t>
  </si>
  <si>
    <t>7 / 5 / 2013</t>
  </si>
  <si>
    <t>8 / 5 / 2013</t>
  </si>
  <si>
    <t>ວັນທີ່ເກັບກໍາ: 11 / 5 / 2013</t>
  </si>
  <si>
    <t>11 / 5 / 2013</t>
  </si>
  <si>
    <t>10 / 5 / 2013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</si>
</sst>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"/>
  </numFmts>
  <fonts count="41">
    <font>
      <sz val="11"/>
      <color theme="1"/>
      <name val="Calibri"/>
      <family val="2"/>
      <scheme val="minor"/>
    </font>
    <font>
      <sz val="11"/>
      <color theme="1"/>
      <name val="Phetsarath OT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Saysettha Lao"/>
      <family val="2"/>
    </font>
    <font>
      <sz val="11"/>
      <name val="Saysettha Lao"/>
      <family val="2"/>
    </font>
    <font>
      <sz val="12"/>
      <name val="Saysettha Lao"/>
      <family val="2"/>
    </font>
    <font>
      <sz val="10"/>
      <name val="Arial"/>
      <family val="2"/>
    </font>
    <font>
      <b/>
      <sz val="11"/>
      <name val="Saysettha OT"/>
      <family val="2"/>
    </font>
    <font>
      <b/>
      <sz val="10"/>
      <name val="Saysettha OT"/>
      <family val="2"/>
    </font>
    <font>
      <sz val="11"/>
      <name val="Saysettha OT"/>
      <family val="2"/>
    </font>
    <font>
      <sz val="10"/>
      <name val="Saysettha OT"/>
      <family val="2"/>
    </font>
    <font>
      <sz val="9"/>
      <name val="Saysettha OT"/>
      <family val="2"/>
    </font>
    <font>
      <b/>
      <u/>
      <sz val="14"/>
      <color theme="1"/>
      <name val="Times New Roman"/>
      <family val="1"/>
    </font>
    <font>
      <b/>
      <u/>
      <sz val="10"/>
      <name val="Saysettha OT"/>
      <family val="2"/>
    </font>
    <font>
      <b/>
      <u/>
      <sz val="11"/>
      <name val="Saysettha OT"/>
      <family val="2"/>
    </font>
    <font>
      <sz val="10"/>
      <color indexed="12"/>
      <name val="Saysettha OT"/>
      <family val="2"/>
    </font>
    <font>
      <sz val="11"/>
      <name val="Tw Cen MT Condensed"/>
      <family val="2"/>
    </font>
    <font>
      <sz val="11"/>
      <name val="Wingdings 2"/>
      <family val="1"/>
      <charset val="2"/>
    </font>
    <font>
      <b/>
      <i/>
      <sz val="8"/>
      <color theme="1"/>
      <name val="Times New Roman"/>
      <family val="1"/>
    </font>
    <font>
      <sz val="10"/>
      <name val="Wingdings"/>
      <charset val="2"/>
    </font>
    <font>
      <b/>
      <sz val="10"/>
      <name val="Saysettha Lao"/>
      <family val="2"/>
    </font>
    <font>
      <b/>
      <sz val="9"/>
      <name val="Saysettha OT"/>
      <family val="2"/>
    </font>
    <font>
      <b/>
      <sz val="8"/>
      <name val="Saysettha OT"/>
      <family val="2"/>
    </font>
    <font>
      <sz val="12"/>
      <name val="Saysettha OT"/>
      <family val="2"/>
    </font>
    <font>
      <b/>
      <sz val="12"/>
      <name val="Saysettha OT"/>
      <family val="2"/>
    </font>
    <font>
      <b/>
      <i/>
      <sz val="11"/>
      <color theme="1"/>
      <name val="Times New Roman"/>
      <family val="1"/>
    </font>
    <font>
      <sz val="10"/>
      <color rgb="FFFF0000"/>
      <name val="Saysettha OT"/>
      <family val="2"/>
    </font>
    <font>
      <sz val="11"/>
      <color theme="1"/>
      <name val="Saysettha OT"/>
      <family val="2"/>
    </font>
    <font>
      <sz val="10"/>
      <color theme="1"/>
      <name val="Saysettha OT"/>
      <family val="2"/>
    </font>
    <font>
      <sz val="8"/>
      <name val="Saysettha OT"/>
      <family val="2"/>
    </font>
    <font>
      <b/>
      <i/>
      <sz val="8"/>
      <color theme="1"/>
      <name val="Calibri"/>
      <family val="2"/>
      <scheme val="minor"/>
    </font>
    <font>
      <b/>
      <u/>
      <sz val="14"/>
      <name val="Saysettha OT"/>
      <family val="2"/>
    </font>
    <font>
      <b/>
      <sz val="14"/>
      <name val="Saysettha OT"/>
      <family val="2"/>
    </font>
    <font>
      <sz val="11"/>
      <name val="Calibri"/>
      <family val="2"/>
      <scheme val="minor"/>
    </font>
    <font>
      <b/>
      <u/>
      <sz val="14"/>
      <color theme="1"/>
      <name val="Saysettha OT"/>
      <family val="2"/>
    </font>
    <font>
      <b/>
      <i/>
      <sz val="8"/>
      <name val="Saysettha OT"/>
      <family val="2"/>
    </font>
    <font>
      <i/>
      <sz val="8"/>
      <name val="Saysettha O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70C0"/>
      <name val="Saysettha OT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</cellStyleXfs>
  <cellXfs count="528">
    <xf numFmtId="0" fontId="0" fillId="0" borderId="0" xfId="0"/>
    <xf numFmtId="0" fontId="1" fillId="0" borderId="0" xfId="0" applyFont="1"/>
    <xf numFmtId="0" fontId="2" fillId="0" borderId="0" xfId="1"/>
    <xf numFmtId="49" fontId="5" fillId="0" borderId="0" xfId="1" applyNumberFormat="1" applyFont="1" applyAlignment="1">
      <alignment horizontal="center" wrapText="1"/>
    </xf>
    <xf numFmtId="49" fontId="6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vertical="center" wrapText="1"/>
    </xf>
    <xf numFmtId="0" fontId="6" fillId="0" borderId="0" xfId="1" applyFont="1" applyAlignment="1">
      <alignment vertical="center"/>
    </xf>
    <xf numFmtId="49" fontId="4" fillId="0" borderId="0" xfId="6" applyNumberFormat="1" applyFont="1" applyAlignment="1">
      <alignment horizont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49" fontId="11" fillId="0" borderId="0" xfId="6" applyNumberFormat="1" applyFont="1" applyBorder="1" applyAlignment="1">
      <alignment vertical="center" wrapText="1"/>
    </xf>
    <xf numFmtId="49" fontId="11" fillId="0" borderId="0" xfId="6" applyNumberFormat="1" applyFont="1" applyBorder="1" applyAlignment="1">
      <alignment horizontal="left" vertical="center" wrapText="1"/>
    </xf>
    <xf numFmtId="49" fontId="11" fillId="0" borderId="0" xfId="1" applyNumberFormat="1" applyFont="1" applyAlignment="1">
      <alignment horizontal="right" vertical="center" wrapText="1"/>
    </xf>
    <xf numFmtId="49" fontId="11" fillId="0" borderId="0" xfId="6" applyNumberFormat="1" applyFont="1" applyBorder="1" applyAlignment="1">
      <alignment horizontal="right" vertical="center" wrapText="1"/>
    </xf>
    <xf numFmtId="49" fontId="4" fillId="0" borderId="0" xfId="1" applyNumberFormat="1" applyFont="1" applyAlignment="1">
      <alignment vertical="center" wrapText="1"/>
    </xf>
    <xf numFmtId="49" fontId="4" fillId="0" borderId="0" xfId="6" applyNumberFormat="1" applyFont="1" applyBorder="1" applyAlignment="1">
      <alignment horizontal="left" vertical="center" wrapText="1"/>
    </xf>
    <xf numFmtId="49" fontId="4" fillId="0" borderId="0" xfId="6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 wrapText="1"/>
    </xf>
    <xf numFmtId="49" fontId="11" fillId="4" borderId="2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justify" vertical="center" wrapText="1"/>
    </xf>
    <xf numFmtId="49" fontId="11" fillId="0" borderId="1" xfId="6" applyNumberFormat="1" applyFont="1" applyBorder="1" applyAlignment="1">
      <alignment horizontal="center" vertical="center" wrapText="1"/>
    </xf>
    <xf numFmtId="49" fontId="12" fillId="4" borderId="2" xfId="1" applyNumberFormat="1" applyFont="1" applyFill="1" applyBorder="1" applyAlignment="1">
      <alignment horizontal="center" vertical="center" wrapText="1"/>
    </xf>
    <xf numFmtId="0" fontId="11" fillId="0" borderId="1" xfId="1" applyFont="1" applyBorder="1"/>
    <xf numFmtId="49" fontId="9" fillId="0" borderId="0" xfId="6" applyNumberFormat="1" applyFont="1" applyBorder="1" applyAlignment="1">
      <alignment horizontal="right" vertical="center" wrapText="1"/>
    </xf>
    <xf numFmtId="49" fontId="11" fillId="0" borderId="0" xfId="6" applyNumberFormat="1" applyFont="1" applyFill="1" applyBorder="1" applyAlignment="1">
      <alignment vertical="center" wrapText="1"/>
    </xf>
    <xf numFmtId="49" fontId="11" fillId="0" borderId="1" xfId="6" applyNumberFormat="1" applyFont="1" applyBorder="1" applyAlignment="1">
      <alignment horizontal="center" wrapText="1"/>
    </xf>
    <xf numFmtId="3" fontId="11" fillId="0" borderId="1" xfId="1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vertical="center" wrapText="1"/>
    </xf>
    <xf numFmtId="49" fontId="14" fillId="0" borderId="1" xfId="1" applyNumberFormat="1" applyFont="1" applyBorder="1" applyAlignment="1">
      <alignment horizontal="justify" vertical="center" wrapText="1"/>
    </xf>
    <xf numFmtId="49" fontId="11" fillId="0" borderId="13" xfId="1" applyNumberFormat="1" applyFont="1" applyBorder="1" applyAlignment="1">
      <alignment horizontal="justify" vertical="center" wrapText="1"/>
    </xf>
    <xf numFmtId="0" fontId="11" fillId="0" borderId="13" xfId="1" applyFont="1" applyBorder="1"/>
    <xf numFmtId="49" fontId="17" fillId="0" borderId="1" xfId="4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vertical="top"/>
    </xf>
    <xf numFmtId="49" fontId="18" fillId="0" borderId="1" xfId="4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1" fillId="0" borderId="1" xfId="6" applyFont="1" applyBorder="1"/>
    <xf numFmtId="49" fontId="19" fillId="0" borderId="0" xfId="6" applyNumberFormat="1" applyFont="1" applyAlignment="1">
      <alignment horizontal="center" wrapText="1"/>
    </xf>
    <xf numFmtId="49" fontId="19" fillId="0" borderId="7" xfId="1" applyNumberFormat="1" applyFont="1" applyBorder="1" applyAlignment="1">
      <alignment horizontal="center" vertical="center"/>
    </xf>
    <xf numFmtId="49" fontId="19" fillId="0" borderId="3" xfId="1" applyNumberFormat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right" vertical="center" wrapText="1"/>
    </xf>
    <xf numFmtId="49" fontId="4" fillId="0" borderId="0" xfId="6" applyNumberFormat="1" applyFont="1" applyBorder="1" applyAlignment="1">
      <alignment horizontal="right" vertical="center" wrapText="1"/>
    </xf>
    <xf numFmtId="49" fontId="19" fillId="0" borderId="7" xfId="1" applyNumberFormat="1" applyFont="1" applyBorder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 wrapText="1"/>
    </xf>
    <xf numFmtId="49" fontId="6" fillId="3" borderId="0" xfId="1" applyNumberFormat="1" applyFont="1" applyFill="1" applyAlignment="1">
      <alignment horizontal="right" vertical="center" wrapText="1"/>
    </xf>
    <xf numFmtId="49" fontId="11" fillId="0" borderId="0" xfId="1" applyNumberFormat="1" applyFont="1" applyFill="1" applyBorder="1" applyAlignment="1">
      <alignment horizontal="right" vertical="center" wrapText="1"/>
    </xf>
    <xf numFmtId="49" fontId="11" fillId="0" borderId="5" xfId="6" applyNumberFormat="1" applyFont="1" applyBorder="1" applyAlignment="1">
      <alignment horizontal="right" vertical="center" wrapText="1"/>
    </xf>
    <xf numFmtId="49" fontId="19" fillId="0" borderId="3" xfId="1" applyNumberFormat="1" applyFont="1" applyFill="1" applyBorder="1" applyAlignment="1">
      <alignment horizontal="right" vertical="center"/>
    </xf>
    <xf numFmtId="165" fontId="11" fillId="0" borderId="1" xfId="2" applyNumberFormat="1" applyFont="1" applyBorder="1" applyAlignment="1">
      <alignment horizontal="right" vertical="center" wrapText="1"/>
    </xf>
    <xf numFmtId="0" fontId="11" fillId="0" borderId="1" xfId="6" applyFont="1" applyBorder="1" applyAlignment="1">
      <alignment horizontal="right"/>
    </xf>
    <xf numFmtId="49" fontId="11" fillId="0" borderId="1" xfId="1" applyNumberFormat="1" applyFont="1" applyBorder="1" applyAlignment="1">
      <alignment horizontal="right" vertical="center" wrapText="1"/>
    </xf>
    <xf numFmtId="49" fontId="11" fillId="0" borderId="13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49" fontId="6" fillId="3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49" fontId="11" fillId="0" borderId="0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right" vertical="center"/>
    </xf>
    <xf numFmtId="49" fontId="19" fillId="0" borderId="3" xfId="0" applyNumberFormat="1" applyFont="1" applyFill="1" applyBorder="1" applyAlignment="1">
      <alignment horizontal="right" vertical="center"/>
    </xf>
    <xf numFmtId="49" fontId="19" fillId="0" borderId="3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justify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0" fontId="11" fillId="0" borderId="10" xfId="0" applyFont="1" applyBorder="1" applyAlignment="1">
      <alignment horizontal="center"/>
    </xf>
    <xf numFmtId="49" fontId="11" fillId="0" borderId="10" xfId="0" applyNumberFormat="1" applyFont="1" applyBorder="1" applyAlignment="1">
      <alignment horizontal="justify"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>
      <alignment horizontal="right" vertical="center" wrapText="1"/>
    </xf>
    <xf numFmtId="49" fontId="11" fillId="0" borderId="13" xfId="0" applyNumberFormat="1" applyFont="1" applyBorder="1" applyAlignment="1">
      <alignment horizontal="justify" vertical="center" wrapText="1"/>
    </xf>
    <xf numFmtId="3" fontId="11" fillId="0" borderId="13" xfId="0" applyNumberFormat="1" applyFont="1" applyBorder="1" applyAlignment="1">
      <alignment horizontal="right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right" vertical="center" wrapText="1"/>
    </xf>
    <xf numFmtId="49" fontId="11" fillId="2" borderId="2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3" fontId="11" fillId="0" borderId="4" xfId="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center"/>
    </xf>
    <xf numFmtId="49" fontId="11" fillId="0" borderId="0" xfId="1" applyNumberFormat="1" applyFont="1" applyBorder="1" applyAlignment="1">
      <alignment horizontal="justify" vertical="center" wrapText="1"/>
    </xf>
    <xf numFmtId="3" fontId="11" fillId="0" borderId="0" xfId="1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top"/>
    </xf>
    <xf numFmtId="49" fontId="5" fillId="0" borderId="0" xfId="0" applyNumberFormat="1" applyFont="1" applyFill="1" applyAlignment="1">
      <alignment horizontal="center" wrapText="1"/>
    </xf>
    <xf numFmtId="49" fontId="6" fillId="0" borderId="0" xfId="0" applyNumberFormat="1" applyFont="1" applyFill="1" applyAlignment="1">
      <alignment vertical="center" wrapText="1"/>
    </xf>
    <xf numFmtId="49" fontId="6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49" fontId="4" fillId="0" borderId="0" xfId="6" applyNumberFormat="1" applyFont="1" applyFill="1" applyAlignment="1">
      <alignment horizontal="center" wrapText="1"/>
    </xf>
    <xf numFmtId="49" fontId="9" fillId="0" borderId="0" xfId="6" applyNumberFormat="1" applyFont="1" applyFill="1" applyBorder="1" applyAlignment="1">
      <alignment horizontal="right" vertical="center" wrapText="1"/>
    </xf>
    <xf numFmtId="49" fontId="11" fillId="0" borderId="0" xfId="6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/>
    </xf>
    <xf numFmtId="49" fontId="11" fillId="0" borderId="0" xfId="6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vertical="center" wrapText="1"/>
    </xf>
    <xf numFmtId="49" fontId="4" fillId="0" borderId="0" xfId="6" applyNumberFormat="1" applyFont="1" applyFill="1" applyBorder="1" applyAlignment="1">
      <alignment horizontal="left" vertical="center" wrapText="1"/>
    </xf>
    <xf numFmtId="49" fontId="4" fillId="0" borderId="0" xfId="6" applyNumberFormat="1" applyFont="1" applyFill="1" applyBorder="1" applyAlignment="1">
      <alignment horizontal="center" vertical="center" wrapText="1"/>
    </xf>
    <xf numFmtId="49" fontId="4" fillId="0" borderId="0" xfId="6" applyNumberFormat="1" applyFont="1" applyFill="1" applyBorder="1" applyAlignment="1">
      <alignment horizontal="right" vertical="center" wrapText="1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19" fillId="0" borderId="0" xfId="6" applyNumberFormat="1" applyFont="1" applyFill="1" applyAlignment="1">
      <alignment horizontal="center" wrapText="1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49" fontId="11" fillId="0" borderId="1" xfId="6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top"/>
    </xf>
    <xf numFmtId="49" fontId="11" fillId="0" borderId="0" xfId="6" applyNumberFormat="1" applyFont="1" applyFill="1" applyBorder="1" applyAlignment="1">
      <alignment horizontal="center" wrapText="1"/>
    </xf>
    <xf numFmtId="49" fontId="20" fillId="0" borderId="1" xfId="0" applyNumberFormat="1" applyFont="1" applyBorder="1" applyAlignment="1">
      <alignment horizontal="justify" vertical="center" wrapText="1"/>
    </xf>
    <xf numFmtId="49" fontId="11" fillId="0" borderId="0" xfId="1" applyNumberFormat="1" applyFont="1" applyAlignment="1">
      <alignment horizontal="justify" vertical="center" wrapText="1"/>
    </xf>
    <xf numFmtId="49" fontId="11" fillId="0" borderId="0" xfId="0" applyNumberFormat="1" applyFont="1" applyAlignment="1">
      <alignment vertical="center" wrapText="1"/>
    </xf>
    <xf numFmtId="49" fontId="17" fillId="0" borderId="0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0" fontId="11" fillId="0" borderId="0" xfId="1" applyFont="1" applyBorder="1"/>
    <xf numFmtId="49" fontId="11" fillId="0" borderId="0" xfId="1" applyNumberFormat="1" applyFont="1" applyBorder="1" applyAlignment="1">
      <alignment horizontal="right" vertical="center" wrapText="1"/>
    </xf>
    <xf numFmtId="3" fontId="11" fillId="0" borderId="7" xfId="1" applyNumberFormat="1" applyFont="1" applyBorder="1" applyAlignment="1">
      <alignment horizontal="right" vertical="center" wrapText="1"/>
    </xf>
    <xf numFmtId="49" fontId="11" fillId="0" borderId="2" xfId="6" applyNumberFormat="1" applyFont="1" applyBorder="1" applyAlignment="1">
      <alignment horizontal="center" wrapText="1"/>
    </xf>
    <xf numFmtId="0" fontId="11" fillId="0" borderId="2" xfId="1" applyFont="1" applyBorder="1"/>
    <xf numFmtId="49" fontId="17" fillId="0" borderId="2" xfId="4" applyNumberFormat="1" applyFont="1" applyBorder="1" applyAlignment="1">
      <alignment horizontal="center" vertical="center" wrapText="1"/>
    </xf>
    <xf numFmtId="49" fontId="18" fillId="0" borderId="2" xfId="4" applyNumberFormat="1" applyFont="1" applyBorder="1" applyAlignment="1">
      <alignment horizontal="center" vertical="center" wrapText="1"/>
    </xf>
    <xf numFmtId="3" fontId="11" fillId="0" borderId="2" xfId="1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 wrapText="1"/>
    </xf>
    <xf numFmtId="165" fontId="11" fillId="0" borderId="2" xfId="2" applyNumberFormat="1" applyFont="1" applyBorder="1" applyAlignment="1">
      <alignment horizontal="right" vertical="center" wrapText="1"/>
    </xf>
    <xf numFmtId="49" fontId="11" fillId="0" borderId="2" xfId="1" applyNumberFormat="1" applyFont="1" applyBorder="1" applyAlignment="1">
      <alignment horizontal="justify" vertical="center" wrapText="1"/>
    </xf>
    <xf numFmtId="49" fontId="11" fillId="0" borderId="2" xfId="1" applyNumberFormat="1" applyFont="1" applyBorder="1" applyAlignment="1">
      <alignment vertical="center" wrapText="1"/>
    </xf>
    <xf numFmtId="49" fontId="11" fillId="0" borderId="2" xfId="1" applyNumberFormat="1" applyFont="1" applyBorder="1" applyAlignment="1">
      <alignment horizontal="right" vertical="center" wrapText="1"/>
    </xf>
    <xf numFmtId="49" fontId="21" fillId="0" borderId="0" xfId="6" applyNumberFormat="1" applyFont="1" applyAlignment="1">
      <alignment horizontal="center" wrapText="1"/>
    </xf>
    <xf numFmtId="49" fontId="21" fillId="0" borderId="5" xfId="1" applyNumberFormat="1" applyFont="1" applyFill="1" applyBorder="1" applyAlignment="1">
      <alignment vertical="center" wrapText="1"/>
    </xf>
    <xf numFmtId="49" fontId="21" fillId="0" borderId="0" xfId="1" applyNumberFormat="1" applyFont="1" applyFill="1" applyBorder="1" applyAlignment="1">
      <alignment vertical="center" wrapText="1"/>
    </xf>
    <xf numFmtId="49" fontId="21" fillId="0" borderId="6" xfId="1" applyNumberFormat="1" applyFont="1" applyFill="1" applyBorder="1" applyAlignment="1">
      <alignment horizontal="center" vertical="center" wrapText="1"/>
    </xf>
    <xf numFmtId="49" fontId="24" fillId="0" borderId="1" xfId="1" applyNumberFormat="1" applyFont="1" applyBorder="1" applyAlignment="1">
      <alignment horizontal="justify" vertical="center" wrapText="1"/>
    </xf>
    <xf numFmtId="49" fontId="24" fillId="0" borderId="1" xfId="1" applyNumberFormat="1" applyFont="1" applyBorder="1" applyAlignment="1">
      <alignment vertical="center" wrapText="1"/>
    </xf>
    <xf numFmtId="0" fontId="24" fillId="0" borderId="1" xfId="1" applyFont="1" applyBorder="1"/>
    <xf numFmtId="49" fontId="13" fillId="0" borderId="0" xfId="1" applyNumberFormat="1" applyFont="1" applyAlignment="1">
      <alignment horizontal="left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49" fontId="11" fillId="0" borderId="4" xfId="6" applyNumberFormat="1" applyFont="1" applyBorder="1" applyAlignment="1">
      <alignment horizontal="center" wrapText="1"/>
    </xf>
    <xf numFmtId="49" fontId="11" fillId="0" borderId="4" xfId="0" applyNumberFormat="1" applyFont="1" applyBorder="1" applyAlignment="1">
      <alignment horizontal="justify" vertical="center" wrapText="1"/>
    </xf>
    <xf numFmtId="49" fontId="17" fillId="0" borderId="4" xfId="1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justify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justify" vertical="center" wrapText="1"/>
    </xf>
    <xf numFmtId="49" fontId="10" fillId="0" borderId="10" xfId="0" applyNumberFormat="1" applyFont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wrapText="1"/>
    </xf>
    <xf numFmtId="49" fontId="11" fillId="4" borderId="2" xfId="0" applyNumberFormat="1" applyFont="1" applyFill="1" applyBorder="1" applyAlignment="1">
      <alignment horizontal="center" textRotation="90" wrapText="1"/>
    </xf>
    <xf numFmtId="49" fontId="11" fillId="4" borderId="2" xfId="0" applyNumberFormat="1" applyFont="1" applyFill="1" applyBorder="1" applyAlignment="1">
      <alignment horizontal="center" wrapText="1"/>
    </xf>
    <xf numFmtId="49" fontId="12" fillId="4" borderId="2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justify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/>
    <xf numFmtId="165" fontId="11" fillId="0" borderId="10" xfId="2" applyNumberFormat="1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49" fontId="9" fillId="0" borderId="5" xfId="6" applyNumberFormat="1" applyFont="1" applyBorder="1" applyAlignment="1">
      <alignment vertical="center" wrapText="1"/>
    </xf>
    <xf numFmtId="49" fontId="9" fillId="0" borderId="5" xfId="6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wrapText="1"/>
    </xf>
    <xf numFmtId="49" fontId="26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6" applyNumberFormat="1" applyFont="1" applyAlignment="1">
      <alignment horizontal="center" vertical="center" wrapText="1"/>
    </xf>
    <xf numFmtId="49" fontId="19" fillId="0" borderId="0" xfId="6" applyNumberFormat="1" applyFont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65" fontId="27" fillId="0" borderId="1" xfId="2" applyNumberFormat="1" applyFont="1" applyBorder="1" applyAlignment="1">
      <alignment horizontal="right" vertical="center" wrapText="1"/>
    </xf>
    <xf numFmtId="49" fontId="11" fillId="0" borderId="4" xfId="6" applyNumberFormat="1" applyFont="1" applyBorder="1" applyAlignment="1">
      <alignment horizontal="center" vertical="center" wrapText="1"/>
    </xf>
    <xf numFmtId="165" fontId="27" fillId="0" borderId="4" xfId="2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/>
    </xf>
    <xf numFmtId="3" fontId="10" fillId="0" borderId="14" xfId="0" applyNumberFormat="1" applyFont="1" applyBorder="1" applyAlignment="1">
      <alignment horizontal="right" vertical="center" wrapText="1"/>
    </xf>
    <xf numFmtId="49" fontId="12" fillId="4" borderId="2" xfId="0" applyNumberFormat="1" applyFont="1" applyFill="1" applyBorder="1" applyAlignment="1">
      <alignment horizontal="center" textRotation="90" wrapText="1"/>
    </xf>
    <xf numFmtId="49" fontId="19" fillId="0" borderId="1" xfId="6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49" fontId="19" fillId="0" borderId="1" xfId="0" applyNumberFormat="1" applyFont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justify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justify" vertical="center" wrapText="1"/>
    </xf>
    <xf numFmtId="0" fontId="11" fillId="0" borderId="0" xfId="0" applyFont="1" applyFill="1" applyBorder="1"/>
    <xf numFmtId="49" fontId="11" fillId="0" borderId="10" xfId="6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justify" vertical="center" wrapText="1"/>
    </xf>
    <xf numFmtId="49" fontId="17" fillId="0" borderId="10" xfId="1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justify" vertical="center" wrapText="1"/>
    </xf>
    <xf numFmtId="3" fontId="11" fillId="0" borderId="10" xfId="0" applyNumberFormat="1" applyFont="1" applyFill="1" applyBorder="1" applyAlignment="1">
      <alignment horizontal="right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165" fontId="11" fillId="0" borderId="10" xfId="2" applyNumberFormat="1" applyFont="1" applyFill="1" applyBorder="1" applyAlignment="1">
      <alignment horizontal="right" vertical="center" wrapText="1"/>
    </xf>
    <xf numFmtId="49" fontId="11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horizontal="right" vertical="center" wrapText="1"/>
    </xf>
    <xf numFmtId="3" fontId="9" fillId="0" borderId="15" xfId="0" applyNumberFormat="1" applyFont="1" applyFill="1" applyBorder="1" applyAlignment="1">
      <alignment horizontal="right" vertical="center" wrapText="1"/>
    </xf>
    <xf numFmtId="49" fontId="11" fillId="5" borderId="1" xfId="6" applyNumberFormat="1" applyFont="1" applyFill="1" applyBorder="1" applyAlignment="1">
      <alignment horizontal="center" wrapText="1"/>
    </xf>
    <xf numFmtId="49" fontId="11" fillId="5" borderId="2" xfId="0" applyNumberFormat="1" applyFont="1" applyFill="1" applyBorder="1" applyAlignment="1">
      <alignment horizontal="center" wrapText="1"/>
    </xf>
    <xf numFmtId="49" fontId="12" fillId="6" borderId="2" xfId="0" applyNumberFormat="1" applyFont="1" applyFill="1" applyBorder="1" applyAlignment="1">
      <alignment horizontal="center" textRotation="90" wrapText="1"/>
    </xf>
    <xf numFmtId="0" fontId="11" fillId="5" borderId="2" xfId="0" applyFont="1" applyFill="1" applyBorder="1" applyAlignment="1">
      <alignment horizontal="center" wrapText="1"/>
    </xf>
    <xf numFmtId="49" fontId="11" fillId="6" borderId="2" xfId="0" applyNumberFormat="1" applyFont="1" applyFill="1" applyBorder="1" applyAlignment="1">
      <alignment horizontal="center" wrapText="1"/>
    </xf>
    <xf numFmtId="49" fontId="12" fillId="6" borderId="2" xfId="0" applyNumberFormat="1" applyFont="1" applyFill="1" applyBorder="1" applyAlignment="1">
      <alignment horizontal="center" wrapText="1"/>
    </xf>
    <xf numFmtId="49" fontId="11" fillId="0" borderId="1" xfId="6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justify" vertical="center"/>
    </xf>
    <xf numFmtId="49" fontId="17" fillId="0" borderId="1" xfId="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justify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7" fillId="0" borderId="0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vertical="center"/>
    </xf>
    <xf numFmtId="0" fontId="16" fillId="0" borderId="1" xfId="6" applyFont="1" applyFill="1" applyBorder="1" applyAlignment="1">
      <alignment vertical="center"/>
    </xf>
    <xf numFmtId="49" fontId="11" fillId="0" borderId="0" xfId="0" applyNumberFormat="1" applyFont="1" applyFill="1" applyAlignment="1">
      <alignment horizontal="justify" vertical="center"/>
    </xf>
    <xf numFmtId="49" fontId="1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justify" vertical="center"/>
    </xf>
    <xf numFmtId="166" fontId="11" fillId="0" borderId="1" xfId="0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justify" vertical="center"/>
    </xf>
    <xf numFmtId="49" fontId="17" fillId="0" borderId="4" xfId="1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/>
    </xf>
    <xf numFmtId="165" fontId="11" fillId="0" borderId="4" xfId="2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justify" vertical="center"/>
    </xf>
    <xf numFmtId="49" fontId="10" fillId="0" borderId="4" xfId="0" applyNumberFormat="1" applyFont="1" applyFill="1" applyBorder="1" applyAlignment="1">
      <alignment horizontal="justify" vertical="center"/>
    </xf>
    <xf numFmtId="0" fontId="11" fillId="0" borderId="4" xfId="0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horizont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49" fontId="23" fillId="0" borderId="1" xfId="6" applyNumberFormat="1" applyFont="1" applyBorder="1" applyAlignment="1">
      <alignment horizontal="center" textRotation="90" wrapText="1"/>
    </xf>
    <xf numFmtId="49" fontId="9" fillId="0" borderId="2" xfId="1" applyNumberFormat="1" applyFont="1" applyFill="1" applyBorder="1" applyAlignment="1">
      <alignment horizontal="center" wrapText="1"/>
    </xf>
    <xf numFmtId="49" fontId="9" fillId="6" borderId="2" xfId="1" applyNumberFormat="1" applyFont="1" applyFill="1" applyBorder="1" applyAlignment="1">
      <alignment horizontal="center" wrapText="1"/>
    </xf>
    <xf numFmtId="0" fontId="9" fillId="6" borderId="2" xfId="1" applyFont="1" applyFill="1" applyBorder="1" applyAlignment="1">
      <alignment horizontal="center" wrapText="1"/>
    </xf>
    <xf numFmtId="49" fontId="22" fillId="6" borderId="2" xfId="1" applyNumberFormat="1" applyFont="1" applyFill="1" applyBorder="1" applyAlignment="1">
      <alignment horizontal="center" wrapText="1"/>
    </xf>
    <xf numFmtId="0" fontId="28" fillId="0" borderId="2" xfId="0" applyFont="1" applyBorder="1" applyAlignment="1"/>
    <xf numFmtId="0" fontId="28" fillId="0" borderId="2" xfId="0" applyFont="1" applyBorder="1" applyAlignment="1">
      <alignment horizontal="center"/>
    </xf>
    <xf numFmtId="49" fontId="11" fillId="0" borderId="0" xfId="1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49" fontId="11" fillId="0" borderId="11" xfId="6" applyNumberFormat="1" applyFont="1" applyBorder="1" applyAlignment="1">
      <alignment vertical="center" wrapText="1"/>
    </xf>
    <xf numFmtId="49" fontId="11" fillId="0" borderId="12" xfId="6" applyNumberFormat="1" applyFont="1" applyBorder="1" applyAlignment="1">
      <alignment vertical="center" wrapText="1"/>
    </xf>
    <xf numFmtId="49" fontId="11" fillId="0" borderId="9" xfId="6" applyNumberFormat="1" applyFont="1" applyBorder="1" applyAlignment="1">
      <alignment vertical="center" wrapText="1"/>
    </xf>
    <xf numFmtId="49" fontId="11" fillId="0" borderId="17" xfId="6" applyNumberFormat="1" applyFont="1" applyBorder="1" applyAlignment="1">
      <alignment horizontal="left" vertical="center" wrapText="1"/>
    </xf>
    <xf numFmtId="49" fontId="11" fillId="0" borderId="0" xfId="6" applyNumberFormat="1" applyFont="1" applyBorder="1" applyAlignment="1">
      <alignment horizontal="left" vertical="center" wrapText="1"/>
    </xf>
    <xf numFmtId="49" fontId="11" fillId="0" borderId="19" xfId="6" applyNumberFormat="1" applyFont="1" applyBorder="1" applyAlignment="1">
      <alignment horizontal="left" vertical="center" wrapText="1"/>
    </xf>
    <xf numFmtId="49" fontId="11" fillId="0" borderId="18" xfId="6" applyNumberFormat="1" applyFont="1" applyBorder="1" applyAlignment="1">
      <alignment horizontal="left" vertical="center" wrapText="1"/>
    </xf>
    <xf numFmtId="49" fontId="4" fillId="0" borderId="5" xfId="1" applyNumberFormat="1" applyFont="1" applyFill="1" applyBorder="1" applyAlignment="1">
      <alignment vertical="center" wrapText="1"/>
    </xf>
    <xf numFmtId="49" fontId="4" fillId="0" borderId="0" xfId="1" applyNumberFormat="1" applyFont="1" applyFill="1" applyBorder="1" applyAlignment="1">
      <alignment vertical="center" wrapText="1"/>
    </xf>
    <xf numFmtId="49" fontId="30" fillId="0" borderId="1" xfId="6" applyNumberFormat="1" applyFont="1" applyBorder="1" applyAlignment="1">
      <alignment horizontal="center" vertical="center" textRotation="90" wrapText="1"/>
    </xf>
    <xf numFmtId="49" fontId="11" fillId="6" borderId="2" xfId="1" applyNumberFormat="1" applyFont="1" applyFill="1" applyBorder="1" applyAlignment="1">
      <alignment horizontal="center" vertical="center" textRotation="90" wrapText="1"/>
    </xf>
    <xf numFmtId="0" fontId="11" fillId="0" borderId="2" xfId="1" applyFont="1" applyFill="1" applyBorder="1" applyAlignment="1">
      <alignment horizontal="center" vertical="center" wrapText="1"/>
    </xf>
    <xf numFmtId="49" fontId="11" fillId="6" borderId="2" xfId="1" applyNumberFormat="1" applyFont="1" applyFill="1" applyBorder="1" applyAlignment="1">
      <alignment horizontal="center" vertical="center" wrapText="1"/>
    </xf>
    <xf numFmtId="49" fontId="12" fillId="6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11" fillId="0" borderId="1" xfId="6" applyFont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0" fontId="1" fillId="0" borderId="0" xfId="0" applyFont="1" applyAlignment="1">
      <alignment vertical="center"/>
    </xf>
    <xf numFmtId="49" fontId="31" fillId="0" borderId="0" xfId="6" applyNumberFormat="1" applyFont="1" applyAlignment="1">
      <alignment horizontal="center" wrapText="1"/>
    </xf>
    <xf numFmtId="49" fontId="31" fillId="0" borderId="7" xfId="1" applyNumberFormat="1" applyFont="1" applyBorder="1" applyAlignment="1">
      <alignment horizontal="center" vertical="center"/>
    </xf>
    <xf numFmtId="49" fontId="31" fillId="0" borderId="3" xfId="1" applyNumberFormat="1" applyFont="1" applyFill="1" applyBorder="1" applyAlignment="1">
      <alignment horizontal="center" vertical="center"/>
    </xf>
    <xf numFmtId="49" fontId="11" fillId="7" borderId="2" xfId="1" applyNumberFormat="1" applyFont="1" applyFill="1" applyBorder="1" applyAlignment="1">
      <alignment horizontal="center" wrapText="1"/>
    </xf>
    <xf numFmtId="49" fontId="11" fillId="7" borderId="2" xfId="1" applyNumberFormat="1" applyFont="1" applyFill="1" applyBorder="1" applyAlignment="1">
      <alignment horizontal="center" textRotation="90" wrapText="1"/>
    </xf>
    <xf numFmtId="0" fontId="29" fillId="7" borderId="2" xfId="0" applyFont="1" applyFill="1" applyBorder="1" applyAlignment="1">
      <alignment textRotation="90"/>
    </xf>
    <xf numFmtId="49" fontId="11" fillId="7" borderId="2" xfId="1" applyNumberFormat="1" applyFont="1" applyFill="1" applyBorder="1" applyAlignment="1">
      <alignment horizontal="center" vertical="center" wrapText="1"/>
    </xf>
    <xf numFmtId="49" fontId="4" fillId="0" borderId="0" xfId="6" applyNumberFormat="1" applyFont="1" applyBorder="1" applyAlignment="1">
      <alignment horizontal="center" wrapText="1"/>
    </xf>
    <xf numFmtId="49" fontId="13" fillId="0" borderId="0" xfId="1" applyNumberFormat="1" applyFont="1" applyAlignment="1">
      <alignment vertical="center" wrapText="1"/>
    </xf>
    <xf numFmtId="0" fontId="28" fillId="0" borderId="4" xfId="0" applyFont="1" applyBorder="1" applyAlignment="1"/>
    <xf numFmtId="0" fontId="28" fillId="0" borderId="4" xfId="0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0" fillId="0" borderId="1" xfId="0" applyBorder="1"/>
    <xf numFmtId="49" fontId="19" fillId="0" borderId="16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vertical="center" wrapText="1"/>
    </xf>
    <xf numFmtId="49" fontId="11" fillId="0" borderId="16" xfId="0" applyNumberFormat="1" applyFont="1" applyBorder="1" applyAlignment="1">
      <alignment vertical="center" wrapText="1"/>
    </xf>
    <xf numFmtId="0" fontId="11" fillId="0" borderId="11" xfId="0" applyFont="1" applyBorder="1" applyAlignment="1">
      <alignment vertical="top"/>
    </xf>
    <xf numFmtId="49" fontId="11" fillId="0" borderId="19" xfId="0" applyNumberFormat="1" applyFont="1" applyBorder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13" fillId="0" borderId="0" xfId="0" applyNumberFormat="1" applyFont="1" applyFill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49" fontId="11" fillId="0" borderId="10" xfId="6" applyNumberFormat="1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justify" vertical="center" wrapText="1"/>
    </xf>
    <xf numFmtId="49" fontId="17" fillId="0" borderId="10" xfId="4" applyNumberFormat="1" applyFont="1" applyBorder="1" applyAlignment="1">
      <alignment horizontal="center" vertical="center" wrapText="1"/>
    </xf>
    <xf numFmtId="49" fontId="18" fillId="0" borderId="10" xfId="4" applyNumberFormat="1" applyFont="1" applyBorder="1" applyAlignment="1">
      <alignment horizontal="center" vertical="center" wrapText="1"/>
    </xf>
    <xf numFmtId="3" fontId="11" fillId="0" borderId="10" xfId="1" applyNumberFormat="1" applyFont="1" applyBorder="1" applyAlignment="1">
      <alignment horizontal="right" vertical="center" wrapText="1"/>
    </xf>
    <xf numFmtId="3" fontId="11" fillId="0" borderId="10" xfId="1" applyNumberFormat="1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vertical="center" wrapText="1"/>
    </xf>
    <xf numFmtId="49" fontId="11" fillId="0" borderId="10" xfId="1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1" fillId="0" borderId="0" xfId="6" applyNumberFormat="1" applyFont="1" applyBorder="1" applyAlignment="1">
      <alignment horizontal="center" vertical="center" wrapText="1"/>
    </xf>
    <xf numFmtId="49" fontId="11" fillId="0" borderId="0" xfId="6" applyNumberFormat="1" applyFont="1" applyBorder="1" applyAlignment="1">
      <alignment horizontal="left" vertical="center" wrapText="1"/>
    </xf>
    <xf numFmtId="49" fontId="13" fillId="0" borderId="0" xfId="1" applyNumberFormat="1" applyFont="1" applyAlignment="1">
      <alignment horizontal="left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49" fontId="11" fillId="0" borderId="0" xfId="6" applyNumberFormat="1" applyFont="1" applyBorder="1" applyAlignment="1">
      <alignment horizontal="left" vertical="center" wrapText="1"/>
    </xf>
    <xf numFmtId="0" fontId="28" fillId="0" borderId="0" xfId="0" applyFont="1"/>
    <xf numFmtId="49" fontId="35" fillId="0" borderId="0" xfId="0" applyNumberFormat="1" applyFont="1" applyFill="1" applyAlignment="1">
      <alignment vertical="center" wrapText="1"/>
    </xf>
    <xf numFmtId="49" fontId="11" fillId="0" borderId="0" xfId="6" applyNumberFormat="1" applyFont="1" applyAlignment="1">
      <alignment horizont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5" xfId="6" applyNumberFormat="1" applyFont="1" applyBorder="1" applyAlignment="1">
      <alignment vertical="center" wrapText="1"/>
    </xf>
    <xf numFmtId="49" fontId="11" fillId="0" borderId="5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49" fontId="36" fillId="0" borderId="0" xfId="6" applyNumberFormat="1" applyFont="1" applyAlignment="1">
      <alignment horizontal="center" wrapText="1"/>
    </xf>
    <xf numFmtId="49" fontId="37" fillId="0" borderId="7" xfId="0" applyNumberFormat="1" applyFont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49" fontId="36" fillId="0" borderId="1" xfId="6" applyNumberFormat="1" applyFont="1" applyBorder="1" applyAlignment="1">
      <alignment horizontal="center" wrapText="1"/>
    </xf>
    <xf numFmtId="49" fontId="37" fillId="0" borderId="1" xfId="0" applyNumberFormat="1" applyFont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3" fontId="11" fillId="0" borderId="15" xfId="0" applyNumberFormat="1" applyFont="1" applyBorder="1" applyAlignment="1">
      <alignment horizontal="right" vertical="center" wrapText="1"/>
    </xf>
    <xf numFmtId="49" fontId="9" fillId="0" borderId="0" xfId="1" applyNumberFormat="1" applyFont="1" applyFill="1" applyBorder="1" applyAlignment="1">
      <alignment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0" fontId="28" fillId="0" borderId="1" xfId="0" applyFont="1" applyBorder="1"/>
    <xf numFmtId="49" fontId="13" fillId="0" borderId="0" xfId="1" applyNumberFormat="1" applyFont="1" applyAlignment="1">
      <alignment horizontal="left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49" fontId="11" fillId="0" borderId="0" xfId="6" applyNumberFormat="1" applyFont="1" applyBorder="1" applyAlignment="1">
      <alignment horizontal="left" vertical="center" wrapText="1"/>
    </xf>
    <xf numFmtId="0" fontId="11" fillId="0" borderId="0" xfId="0" applyFont="1"/>
    <xf numFmtId="0" fontId="11" fillId="0" borderId="1" xfId="6" applyFont="1" applyFill="1" applyBorder="1" applyAlignment="1">
      <alignment horizontal="left"/>
    </xf>
    <xf numFmtId="49" fontId="11" fillId="0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0" fontId="11" fillId="0" borderId="1" xfId="6" applyFont="1" applyFill="1" applyBorder="1" applyAlignment="1">
      <alignment horizontal="right"/>
    </xf>
    <xf numFmtId="0" fontId="11" fillId="0" borderId="11" xfId="6" applyFont="1" applyFill="1" applyBorder="1" applyAlignment="1">
      <alignment horizontal="left"/>
    </xf>
    <xf numFmtId="0" fontId="11" fillId="0" borderId="0" xfId="6" applyFont="1" applyFill="1" applyAlignment="1">
      <alignment horizontal="left"/>
    </xf>
    <xf numFmtId="49" fontId="11" fillId="0" borderId="11" xfId="1" applyNumberFormat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left" vertical="center" wrapText="1"/>
    </xf>
    <xf numFmtId="0" fontId="11" fillId="0" borderId="0" xfId="1" applyFont="1" applyFill="1" applyAlignment="1"/>
    <xf numFmtId="0" fontId="11" fillId="0" borderId="0" xfId="1" applyFont="1" applyFill="1" applyAlignment="1">
      <alignment horizontal="left"/>
    </xf>
    <xf numFmtId="165" fontId="11" fillId="0" borderId="1" xfId="2" applyNumberFormat="1" applyFont="1" applyFill="1" applyBorder="1" applyAlignment="1">
      <alignment horizontal="right"/>
    </xf>
    <xf numFmtId="0" fontId="11" fillId="0" borderId="1" xfId="1" applyFont="1" applyFill="1" applyBorder="1" applyAlignment="1"/>
    <xf numFmtId="0" fontId="11" fillId="0" borderId="0" xfId="1" applyFont="1" applyFill="1" applyAlignment="1">
      <alignment horizontal="right"/>
    </xf>
    <xf numFmtId="49" fontId="11" fillId="8" borderId="1" xfId="1" applyNumberFormat="1" applyFont="1" applyFill="1" applyBorder="1" applyAlignment="1">
      <alignment vertical="center" wrapText="1"/>
    </xf>
    <xf numFmtId="166" fontId="11" fillId="0" borderId="1" xfId="1" applyNumberFormat="1" applyFont="1" applyFill="1" applyBorder="1" applyAlignment="1">
      <alignment horizontal="right" vertical="center" wrapText="1"/>
    </xf>
    <xf numFmtId="0" fontId="11" fillId="0" borderId="1" xfId="1" applyFont="1" applyFill="1" applyBorder="1" applyAlignment="1">
      <alignment horizontal="right"/>
    </xf>
    <xf numFmtId="0" fontId="11" fillId="0" borderId="0" xfId="1" applyFont="1" applyFill="1" applyAlignment="1">
      <alignment horizontal="center"/>
    </xf>
    <xf numFmtId="49" fontId="11" fillId="0" borderId="4" xfId="1" applyNumberFormat="1" applyFont="1" applyFill="1" applyBorder="1" applyAlignment="1">
      <alignment horizontal="left" vertical="center" wrapText="1"/>
    </xf>
    <xf numFmtId="3" fontId="11" fillId="0" borderId="4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vertical="center" wrapText="1"/>
    </xf>
    <xf numFmtId="49" fontId="11" fillId="0" borderId="1" xfId="1" applyNumberFormat="1" applyFont="1" applyBorder="1" applyAlignment="1">
      <alignment horizontal="left" vertical="center" wrapText="1"/>
    </xf>
    <xf numFmtId="3" fontId="11" fillId="0" borderId="4" xfId="1" applyNumberFormat="1" applyFont="1" applyFill="1" applyBorder="1" applyAlignment="1">
      <alignment horizontal="right" vertical="center" wrapTex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/>
    </xf>
    <xf numFmtId="1" fontId="11" fillId="0" borderId="1" xfId="1" applyNumberFormat="1" applyFont="1" applyBorder="1" applyAlignment="1">
      <alignment horizontal="right" vertical="center" wrapText="1"/>
    </xf>
    <xf numFmtId="0" fontId="11" fillId="0" borderId="1" xfId="1" applyFont="1" applyBorder="1" applyAlignment="1"/>
    <xf numFmtId="1" fontId="11" fillId="0" borderId="1" xfId="1" applyNumberFormat="1" applyFont="1" applyBorder="1" applyAlignment="1">
      <alignment horizontal="right" wrapText="1"/>
    </xf>
    <xf numFmtId="0" fontId="11" fillId="0" borderId="1" xfId="1" applyFont="1" applyFill="1" applyBorder="1" applyAlignment="1">
      <alignment horizontal="left"/>
    </xf>
    <xf numFmtId="0" fontId="11" fillId="0" borderId="0" xfId="1" applyFont="1" applyAlignment="1">
      <alignment horizontal="right"/>
    </xf>
    <xf numFmtId="0" fontId="11" fillId="8" borderId="1" xfId="1" applyFont="1" applyFill="1" applyBorder="1" applyAlignment="1"/>
    <xf numFmtId="0" fontId="11" fillId="0" borderId="1" xfId="1" applyFont="1" applyBorder="1" applyAlignment="1">
      <alignment horizontal="right"/>
    </xf>
    <xf numFmtId="49" fontId="11" fillId="0" borderId="0" xfId="1" applyNumberFormat="1" applyFont="1" applyBorder="1" applyAlignment="1">
      <alignment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4" fontId="11" fillId="0" borderId="1" xfId="2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49" fontId="11" fillId="7" borderId="1" xfId="6" applyNumberFormat="1" applyFont="1" applyFill="1" applyBorder="1" applyAlignment="1">
      <alignment horizontal="center" wrapText="1"/>
    </xf>
    <xf numFmtId="49" fontId="13" fillId="0" borderId="0" xfId="1" applyNumberFormat="1" applyFont="1" applyAlignment="1">
      <alignment horizontal="left" vertical="center" wrapText="1"/>
    </xf>
    <xf numFmtId="49" fontId="13" fillId="0" borderId="0" xfId="1" applyNumberFormat="1" applyFont="1" applyAlignment="1">
      <alignment horizontal="left" vertical="center" wrapText="1"/>
    </xf>
    <xf numFmtId="49" fontId="11" fillId="0" borderId="0" xfId="6" applyNumberFormat="1" applyFont="1" applyBorder="1" applyAlignment="1">
      <alignment horizontal="left" vertical="center" wrapText="1"/>
    </xf>
    <xf numFmtId="49" fontId="11" fillId="0" borderId="0" xfId="6" applyNumberFormat="1" applyFont="1" applyBorder="1" applyAlignment="1">
      <alignment horizontal="center" vertical="center" wrapText="1"/>
    </xf>
    <xf numFmtId="49" fontId="11" fillId="0" borderId="4" xfId="6" applyNumberFormat="1" applyFont="1" applyBorder="1" applyAlignment="1">
      <alignment horizontal="left" vertical="center" wrapText="1"/>
    </xf>
    <xf numFmtId="49" fontId="9" fillId="0" borderId="0" xfId="6" applyNumberFormat="1" applyFont="1" applyBorder="1" applyAlignment="1">
      <alignment horizontal="left" vertical="center" wrapText="1"/>
    </xf>
    <xf numFmtId="49" fontId="25" fillId="0" borderId="0" xfId="6" applyNumberFormat="1" applyFont="1" applyFill="1" applyBorder="1" applyAlignment="1">
      <alignment horizontal="left" vertical="center" wrapText="1"/>
    </xf>
    <xf numFmtId="49" fontId="25" fillId="0" borderId="1" xfId="6" applyNumberFormat="1" applyFont="1" applyFill="1" applyBorder="1" applyAlignment="1">
      <alignment horizontal="left" vertical="center" wrapText="1"/>
    </xf>
    <xf numFmtId="49" fontId="1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49" fontId="11" fillId="0" borderId="4" xfId="6" applyNumberFormat="1" applyFont="1" applyFill="1" applyBorder="1" applyAlignment="1">
      <alignment horizontal="left" vertical="center" wrapText="1"/>
    </xf>
    <xf numFmtId="49" fontId="11" fillId="0" borderId="1" xfId="6" applyNumberFormat="1" applyFont="1" applyBorder="1" applyAlignment="1">
      <alignment horizontal="center" textRotation="90" wrapText="1"/>
    </xf>
    <xf numFmtId="49" fontId="11" fillId="0" borderId="0" xfId="6" applyNumberFormat="1" applyFont="1" applyBorder="1" applyAlignment="1">
      <alignment horizontal="right" vertical="center" wrapText="1"/>
    </xf>
    <xf numFmtId="49" fontId="11" fillId="0" borderId="0" xfId="6" applyNumberFormat="1" applyFont="1" applyBorder="1" applyAlignment="1">
      <alignment horizontal="left" vertical="center" wrapText="1"/>
    </xf>
    <xf numFmtId="49" fontId="15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49" fontId="11" fillId="0" borderId="11" xfId="6" applyNumberFormat="1" applyFont="1" applyFill="1" applyBorder="1" applyAlignment="1">
      <alignment horizontal="left" vertical="center" wrapText="1"/>
    </xf>
    <xf numFmtId="49" fontId="11" fillId="0" borderId="12" xfId="6" applyNumberFormat="1" applyFont="1" applyFill="1" applyBorder="1" applyAlignment="1">
      <alignment horizontal="left" vertical="center" wrapText="1"/>
    </xf>
    <xf numFmtId="49" fontId="11" fillId="0" borderId="9" xfId="6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right" vertical="center"/>
    </xf>
    <xf numFmtId="49" fontId="11" fillId="0" borderId="11" xfId="6" applyNumberFormat="1" applyFont="1" applyFill="1" applyBorder="1" applyAlignment="1">
      <alignment horizontal="center" vertical="center" wrapText="1"/>
    </xf>
    <xf numFmtId="49" fontId="11" fillId="0" borderId="12" xfId="6" applyNumberFormat="1" applyFont="1" applyFill="1" applyBorder="1" applyAlignment="1">
      <alignment horizontal="center" vertical="center" wrapText="1"/>
    </xf>
    <xf numFmtId="49" fontId="11" fillId="0" borderId="9" xfId="6" applyNumberFormat="1" applyFont="1" applyFill="1" applyBorder="1" applyAlignment="1">
      <alignment horizontal="center" vertical="center" wrapText="1"/>
    </xf>
    <xf numFmtId="49" fontId="11" fillId="6" borderId="11" xfId="0" applyNumberFormat="1" applyFont="1" applyFill="1" applyBorder="1" applyAlignment="1">
      <alignment horizontal="center" vertical="center" wrapText="1"/>
    </xf>
    <xf numFmtId="49" fontId="11" fillId="6" borderId="12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wrapText="1"/>
    </xf>
    <xf numFmtId="49" fontId="9" fillId="0" borderId="0" xfId="6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/>
    </xf>
    <xf numFmtId="49" fontId="25" fillId="0" borderId="11" xfId="6" applyNumberFormat="1" applyFont="1" applyFill="1" applyBorder="1" applyAlignment="1">
      <alignment horizontal="left" vertical="center" wrapText="1"/>
    </xf>
    <xf numFmtId="49" fontId="25" fillId="0" borderId="9" xfId="6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49" fontId="32" fillId="0" borderId="0" xfId="1" applyNumberFormat="1" applyFont="1" applyAlignment="1">
      <alignment horizontal="left" vertical="center" wrapText="1"/>
    </xf>
    <xf numFmtId="49" fontId="9" fillId="0" borderId="8" xfId="6" applyNumberFormat="1" applyFont="1" applyFill="1" applyBorder="1" applyAlignment="1">
      <alignment horizontal="right" vertical="center" wrapText="1"/>
    </xf>
    <xf numFmtId="49" fontId="9" fillId="0" borderId="5" xfId="6" applyNumberFormat="1" applyFont="1" applyFill="1" applyBorder="1" applyAlignment="1">
      <alignment horizontal="right" vertical="center" wrapText="1"/>
    </xf>
    <xf numFmtId="49" fontId="33" fillId="0" borderId="0" xfId="1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49" fontId="25" fillId="6" borderId="11" xfId="1" applyNumberFormat="1" applyFont="1" applyFill="1" applyBorder="1" applyAlignment="1">
      <alignment horizontal="center" vertical="center" wrapText="1"/>
    </xf>
    <xf numFmtId="49" fontId="25" fillId="6" borderId="12" xfId="1" applyNumberFormat="1" applyFont="1" applyFill="1" applyBorder="1" applyAlignment="1">
      <alignment horizontal="center" vertical="center" wrapText="1"/>
    </xf>
    <xf numFmtId="49" fontId="25" fillId="6" borderId="9" xfId="1" applyNumberFormat="1" applyFont="1" applyFill="1" applyBorder="1" applyAlignment="1">
      <alignment horizontal="center" vertical="center" wrapText="1"/>
    </xf>
    <xf numFmtId="49" fontId="8" fillId="7" borderId="11" xfId="1" applyNumberFormat="1" applyFont="1" applyFill="1" applyBorder="1" applyAlignment="1">
      <alignment horizontal="center" vertical="center" wrapText="1"/>
    </xf>
    <xf numFmtId="49" fontId="8" fillId="7" borderId="12" xfId="1" applyNumberFormat="1" applyFont="1" applyFill="1" applyBorder="1" applyAlignment="1">
      <alignment horizontal="center" vertical="center" wrapText="1"/>
    </xf>
    <xf numFmtId="49" fontId="8" fillId="7" borderId="9" xfId="1" applyNumberFormat="1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right" vertical="center" wrapText="1"/>
    </xf>
    <xf numFmtId="49" fontId="11" fillId="0" borderId="0" xfId="6" applyNumberFormat="1" applyFont="1" applyFill="1" applyBorder="1" applyAlignment="1">
      <alignment vertical="center" wrapText="1"/>
    </xf>
    <xf numFmtId="49" fontId="11" fillId="0" borderId="19" xfId="6" applyNumberFormat="1" applyFont="1" applyFill="1" applyBorder="1" applyAlignment="1">
      <alignment horizontal="left" vertical="center" wrapText="1"/>
    </xf>
    <xf numFmtId="49" fontId="11" fillId="0" borderId="17" xfId="6" applyNumberFormat="1" applyFont="1" applyFill="1" applyBorder="1" applyAlignment="1">
      <alignment horizontal="left" vertical="center" wrapText="1"/>
    </xf>
    <xf numFmtId="49" fontId="11" fillId="0" borderId="18" xfId="6" applyNumberFormat="1" applyFont="1" applyFill="1" applyBorder="1" applyAlignment="1">
      <alignment horizontal="left" vertical="center" wrapText="1"/>
    </xf>
    <xf numFmtId="49" fontId="11" fillId="0" borderId="11" xfId="6" applyNumberFormat="1" applyFont="1" applyFill="1" applyBorder="1" applyAlignment="1">
      <alignment vertical="center" wrapText="1"/>
    </xf>
    <xf numFmtId="49" fontId="11" fillId="0" borderId="12" xfId="6" applyNumberFormat="1" applyFont="1" applyFill="1" applyBorder="1" applyAlignment="1">
      <alignment vertical="center" wrapText="1"/>
    </xf>
    <xf numFmtId="49" fontId="11" fillId="0" borderId="9" xfId="6" applyNumberFormat="1" applyFont="1" applyFill="1" applyBorder="1" applyAlignment="1">
      <alignment vertical="center" wrapText="1"/>
    </xf>
    <xf numFmtId="49" fontId="35" fillId="0" borderId="0" xfId="0" applyNumberFormat="1" applyFont="1" applyFill="1" applyAlignment="1">
      <alignment horizontal="left" vertical="center" wrapText="1"/>
    </xf>
    <xf numFmtId="49" fontId="11" fillId="0" borderId="11" xfId="6" applyNumberFormat="1" applyFont="1" applyBorder="1" applyAlignment="1">
      <alignment horizontal="center" vertical="center" wrapText="1"/>
    </xf>
    <xf numFmtId="49" fontId="11" fillId="0" borderId="12" xfId="6" applyNumberFormat="1" applyFont="1" applyBorder="1" applyAlignment="1">
      <alignment horizontal="center" vertical="center" wrapText="1"/>
    </xf>
    <xf numFmtId="49" fontId="11" fillId="0" borderId="9" xfId="6" applyNumberFormat="1" applyFont="1" applyBorder="1" applyAlignment="1">
      <alignment horizontal="center" vertical="center" wrapText="1"/>
    </xf>
    <xf numFmtId="49" fontId="9" fillId="0" borderId="8" xfId="6" applyNumberFormat="1" applyFont="1" applyBorder="1" applyAlignment="1">
      <alignment horizontal="right" vertical="center" wrapText="1"/>
    </xf>
    <xf numFmtId="49" fontId="9" fillId="0" borderId="5" xfId="6" applyNumberFormat="1" applyFont="1" applyBorder="1" applyAlignment="1">
      <alignment horizontal="right" vertical="center" wrapText="1"/>
    </xf>
    <xf numFmtId="49" fontId="25" fillId="0" borderId="11" xfId="6" applyNumberFormat="1" applyFont="1" applyBorder="1" applyAlignment="1">
      <alignment horizontal="center" vertical="center" wrapText="1"/>
    </xf>
    <xf numFmtId="49" fontId="25" fillId="0" borderId="9" xfId="6" applyNumberFormat="1" applyFont="1" applyBorder="1" applyAlignment="1">
      <alignment horizontal="center" vertical="center" wrapText="1"/>
    </xf>
    <xf numFmtId="49" fontId="11" fillId="0" borderId="1" xfId="6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right" vertical="center"/>
    </xf>
    <xf numFmtId="49" fontId="11" fillId="0" borderId="11" xfId="6" applyNumberFormat="1" applyFont="1" applyBorder="1" applyAlignment="1">
      <alignment horizontal="left" vertical="center" wrapText="1"/>
    </xf>
    <xf numFmtId="49" fontId="11" fillId="0" borderId="12" xfId="6" applyNumberFormat="1" applyFont="1" applyBorder="1" applyAlignment="1">
      <alignment horizontal="left" vertical="center" wrapText="1"/>
    </xf>
    <xf numFmtId="49" fontId="11" fillId="0" borderId="9" xfId="6" applyNumberFormat="1" applyFont="1" applyBorder="1" applyAlignment="1">
      <alignment horizontal="left" vertical="center" wrapText="1"/>
    </xf>
    <xf numFmtId="49" fontId="25" fillId="0" borderId="11" xfId="6" applyNumberFormat="1" applyFont="1" applyBorder="1" applyAlignment="1">
      <alignment horizontal="left" vertical="center" wrapText="1"/>
    </xf>
    <xf numFmtId="49" fontId="25" fillId="0" borderId="9" xfId="6" applyNumberFormat="1" applyFont="1" applyBorder="1" applyAlignment="1">
      <alignment horizontal="left" vertical="center" wrapText="1"/>
    </xf>
    <xf numFmtId="49" fontId="11" fillId="0" borderId="0" xfId="6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1" fillId="0" borderId="19" xfId="6" applyNumberFormat="1" applyFont="1" applyBorder="1" applyAlignment="1">
      <alignment horizontal="left" vertical="center" wrapText="1"/>
    </xf>
    <xf numFmtId="49" fontId="11" fillId="0" borderId="17" xfId="6" applyNumberFormat="1" applyFont="1" applyBorder="1" applyAlignment="1">
      <alignment horizontal="left" vertical="center" wrapText="1"/>
    </xf>
    <xf numFmtId="49" fontId="11" fillId="0" borderId="18" xfId="6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right" vertical="center"/>
    </xf>
    <xf numFmtId="49" fontId="8" fillId="0" borderId="11" xfId="6" applyNumberFormat="1" applyFont="1" applyBorder="1" applyAlignment="1">
      <alignment horizontal="center" vertical="center" wrapText="1"/>
    </xf>
    <xf numFmtId="49" fontId="8" fillId="0" borderId="9" xfId="6" applyNumberFormat="1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9" xfId="0" applyFont="1" applyBorder="1"/>
    <xf numFmtId="0" fontId="28" fillId="0" borderId="11" xfId="0" applyFont="1" applyBorder="1"/>
    <xf numFmtId="49" fontId="11" fillId="0" borderId="16" xfId="6" applyNumberFormat="1" applyFont="1" applyBorder="1" applyAlignment="1">
      <alignment horizontal="left" vertical="center" wrapText="1"/>
    </xf>
    <xf numFmtId="49" fontId="11" fillId="0" borderId="6" xfId="6" applyNumberFormat="1" applyFont="1" applyBorder="1" applyAlignment="1">
      <alignment horizontal="left" vertical="center" wrapText="1"/>
    </xf>
    <xf numFmtId="49" fontId="11" fillId="0" borderId="20" xfId="6" applyNumberFormat="1" applyFont="1" applyBorder="1" applyAlignment="1">
      <alignment horizontal="left" vertical="center" wrapText="1"/>
    </xf>
    <xf numFmtId="49" fontId="11" fillId="4" borderId="11" xfId="1" applyNumberFormat="1" applyFont="1" applyFill="1" applyBorder="1" applyAlignment="1">
      <alignment horizontal="center" vertical="center" wrapText="1"/>
    </xf>
    <xf numFmtId="49" fontId="11" fillId="4" borderId="12" xfId="1" applyNumberFormat="1" applyFont="1" applyFill="1" applyBorder="1" applyAlignment="1">
      <alignment horizontal="center" vertical="center" wrapText="1"/>
    </xf>
    <xf numFmtId="49" fontId="11" fillId="4" borderId="9" xfId="1" applyNumberFormat="1" applyFont="1" applyFill="1" applyBorder="1" applyAlignment="1">
      <alignment horizontal="center" vertical="center" wrapText="1"/>
    </xf>
    <xf numFmtId="49" fontId="11" fillId="5" borderId="11" xfId="1" applyNumberFormat="1" applyFont="1" applyFill="1" applyBorder="1" applyAlignment="1">
      <alignment horizontal="center" vertical="center" wrapText="1"/>
    </xf>
    <xf numFmtId="49" fontId="11" fillId="5" borderId="12" xfId="1" applyNumberFormat="1" applyFont="1" applyFill="1" applyBorder="1" applyAlignment="1">
      <alignment horizontal="center" vertical="center" wrapText="1"/>
    </xf>
    <xf numFmtId="49" fontId="11" fillId="5" borderId="9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8" fillId="0" borderId="19" xfId="6" applyNumberFormat="1" applyFont="1" applyBorder="1" applyAlignment="1">
      <alignment horizontal="center" vertical="center" wrapText="1"/>
    </xf>
    <xf numFmtId="49" fontId="8" fillId="0" borderId="18" xfId="6" applyNumberFormat="1" applyFont="1" applyBorder="1" applyAlignment="1">
      <alignment horizontal="center" vertical="center" wrapText="1"/>
    </xf>
    <xf numFmtId="49" fontId="11" fillId="0" borderId="0" xfId="6" applyNumberFormat="1" applyFont="1" applyBorder="1" applyAlignment="1">
      <alignment horizontal="right" vertical="center" wrapText="1"/>
    </xf>
    <xf numFmtId="49" fontId="11" fillId="0" borderId="5" xfId="6" applyNumberFormat="1" applyFont="1" applyBorder="1" applyAlignment="1">
      <alignment horizontal="right" vertical="center" wrapText="1"/>
    </xf>
    <xf numFmtId="49" fontId="11" fillId="0" borderId="11" xfId="6" applyNumberFormat="1" applyFont="1" applyBorder="1" applyAlignment="1">
      <alignment vertical="center" wrapText="1"/>
    </xf>
    <xf numFmtId="49" fontId="11" fillId="0" borderId="12" xfId="6" applyNumberFormat="1" applyFont="1" applyBorder="1" applyAlignment="1">
      <alignment vertical="center" wrapText="1"/>
    </xf>
    <xf numFmtId="49" fontId="11" fillId="0" borderId="9" xfId="6" applyNumberFormat="1" applyFont="1" applyBorder="1" applyAlignment="1">
      <alignment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49" fontId="11" fillId="0" borderId="5" xfId="6" applyNumberFormat="1" applyFont="1" applyBorder="1" applyAlignment="1">
      <alignment horizontal="left" vertical="center" wrapText="1"/>
    </xf>
    <xf numFmtId="49" fontId="11" fillId="0" borderId="16" xfId="6" applyNumberFormat="1" applyFont="1" applyBorder="1" applyAlignment="1">
      <alignment horizontal="center" vertical="center" wrapText="1"/>
    </xf>
    <xf numFmtId="49" fontId="11" fillId="0" borderId="20" xfId="6" applyNumberFormat="1" applyFont="1" applyBorder="1" applyAlignment="1">
      <alignment horizontal="center" vertical="center" wrapText="1"/>
    </xf>
    <xf numFmtId="49" fontId="11" fillId="0" borderId="0" xfId="6" applyNumberFormat="1" applyFont="1" applyBorder="1" applyAlignment="1">
      <alignment horizontal="center" vertical="center" wrapText="1"/>
    </xf>
    <xf numFmtId="49" fontId="11" fillId="0" borderId="16" xfId="6" applyNumberFormat="1" applyFont="1" applyBorder="1" applyAlignment="1">
      <alignment vertical="center" wrapText="1"/>
    </xf>
    <xf numFmtId="49" fontId="11" fillId="0" borderId="6" xfId="6" applyNumberFormat="1" applyFont="1" applyBorder="1" applyAlignment="1">
      <alignment vertical="center" wrapText="1"/>
    </xf>
    <xf numFmtId="3" fontId="11" fillId="0" borderId="7" xfId="1" applyNumberFormat="1" applyFont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wrapText="1"/>
    </xf>
    <xf numFmtId="0" fontId="11" fillId="2" borderId="12" xfId="1" applyFont="1" applyFill="1" applyBorder="1" applyAlignment="1">
      <alignment horizontal="center" wrapText="1"/>
    </xf>
    <xf numFmtId="0" fontId="11" fillId="2" borderId="9" xfId="1" applyFont="1" applyFill="1" applyBorder="1" applyAlignment="1">
      <alignment horizontal="center" wrapText="1"/>
    </xf>
    <xf numFmtId="49" fontId="13" fillId="0" borderId="0" xfId="1" applyNumberFormat="1" applyFont="1" applyAlignment="1">
      <alignment horizontal="left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49" fontId="11" fillId="6" borderId="11" xfId="1" applyNumberFormat="1" applyFont="1" applyFill="1" applyBorder="1" applyAlignment="1">
      <alignment horizontal="center" vertical="center" wrapText="1"/>
    </xf>
    <xf numFmtId="49" fontId="11" fillId="6" borderId="12" xfId="1" applyNumberFormat="1" applyFont="1" applyFill="1" applyBorder="1" applyAlignment="1">
      <alignment horizontal="center" vertical="center" wrapText="1"/>
    </xf>
    <xf numFmtId="49" fontId="11" fillId="6" borderId="9" xfId="1" applyNumberFormat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wrapText="1"/>
    </xf>
    <xf numFmtId="0" fontId="11" fillId="0" borderId="12" xfId="1" applyFont="1" applyFill="1" applyBorder="1" applyAlignment="1">
      <alignment horizontal="center" wrapText="1"/>
    </xf>
    <xf numFmtId="0" fontId="11" fillId="0" borderId="9" xfId="1" applyFont="1" applyFill="1" applyBorder="1" applyAlignment="1">
      <alignment horizontal="center" wrapText="1"/>
    </xf>
    <xf numFmtId="3" fontId="9" fillId="0" borderId="16" xfId="1" applyNumberFormat="1" applyFont="1" applyBorder="1" applyAlignment="1">
      <alignment horizontal="right" vertical="center" wrapText="1"/>
    </xf>
    <xf numFmtId="3" fontId="9" fillId="0" borderId="6" xfId="1" applyNumberFormat="1" applyFont="1" applyBorder="1" applyAlignment="1">
      <alignment horizontal="right" vertical="center" wrapText="1"/>
    </xf>
    <xf numFmtId="3" fontId="9" fillId="0" borderId="20" xfId="1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</cellXfs>
  <cellStyles count="8">
    <cellStyle name="Comma 2" xfId="2"/>
    <cellStyle name="Comma 2 2" xfId="3"/>
    <cellStyle name="Normal" xfId="0" builtinId="0"/>
    <cellStyle name="Normal 2" xfId="1"/>
    <cellStyle name="Normal 2 2" xfId="4"/>
    <cellStyle name="Normal 3" xfId="5"/>
    <cellStyle name="Normal_PLUP_Forms 1 to 6_Lao" xfId="6"/>
    <cellStyle name="Percent 2" xfId="7"/>
  </cellStyles>
  <dxfs count="0"/>
  <tableStyles count="0" defaultTableStyle="TableStyleMedium9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workbookViewId="0">
      <pane xSplit="3" ySplit="8" topLeftCell="M9" activePane="bottomRight" state="frozen"/>
      <selection pane="topRight" activeCell="D1" sqref="D1"/>
      <selection pane="bottomLeft" activeCell="A9" sqref="A9"/>
      <selection pane="bottomRight" activeCell="N3" sqref="N3"/>
    </sheetView>
  </sheetViews>
  <sheetFormatPr defaultColWidth="9.140625" defaultRowHeight="18.75"/>
  <cols>
    <col min="1" max="1" width="5.28515625" style="1" customWidth="1"/>
    <col min="2" max="2" width="5.42578125" style="1" customWidth="1"/>
    <col min="3" max="3" width="27.42578125" style="1" customWidth="1"/>
    <col min="4" max="4" width="4.140625" style="1" bestFit="1" customWidth="1"/>
    <col min="5" max="6" width="4" style="1" bestFit="1" customWidth="1"/>
    <col min="7" max="7" width="7.140625" style="1" bestFit="1" customWidth="1"/>
    <col min="8" max="8" width="6.140625" style="1" customWidth="1"/>
    <col min="9" max="9" width="7.140625" style="1" customWidth="1"/>
    <col min="10" max="10" width="9" style="1" customWidth="1"/>
    <col min="11" max="11" width="10.42578125" style="1" customWidth="1"/>
    <col min="12" max="12" width="8.42578125" style="1" customWidth="1"/>
    <col min="13" max="13" width="12.7109375" style="1" customWidth="1"/>
    <col min="14" max="14" width="19.85546875" style="1" customWidth="1"/>
    <col min="15" max="15" width="12.140625" style="1" customWidth="1"/>
    <col min="16" max="16" width="16" style="1" customWidth="1"/>
    <col min="17" max="17" width="8.5703125" style="1" customWidth="1"/>
    <col min="18" max="18" width="11" style="1" customWidth="1"/>
    <col min="19" max="19" width="27.42578125" style="1" customWidth="1"/>
    <col min="20" max="16384" width="9.140625" style="1"/>
  </cols>
  <sheetData>
    <row r="1" spans="1:19" ht="24">
      <c r="B1" s="98"/>
      <c r="C1" s="401" t="s">
        <v>0</v>
      </c>
      <c r="D1" s="402"/>
      <c r="E1" s="402"/>
      <c r="F1" s="402"/>
      <c r="G1" s="402"/>
      <c r="H1" s="402"/>
      <c r="I1" s="402"/>
      <c r="J1" s="403" t="s">
        <v>1</v>
      </c>
      <c r="K1" s="403"/>
      <c r="L1" s="403"/>
      <c r="M1" s="403"/>
      <c r="N1" s="403"/>
      <c r="O1" s="403"/>
      <c r="P1" s="99"/>
      <c r="Q1" s="99"/>
      <c r="R1" s="100"/>
      <c r="S1" s="101"/>
    </row>
    <row r="2" spans="1:19" ht="24">
      <c r="B2" s="98"/>
      <c r="C2" s="99"/>
      <c r="D2" s="99"/>
      <c r="E2" s="99"/>
      <c r="F2" s="99"/>
      <c r="G2" s="99"/>
      <c r="H2" s="99"/>
      <c r="I2" s="102"/>
      <c r="J2" s="100"/>
      <c r="K2" s="100"/>
      <c r="L2" s="100"/>
      <c r="M2" s="100"/>
      <c r="N2" s="99"/>
      <c r="O2" s="99"/>
      <c r="P2" s="99"/>
      <c r="Q2" s="99"/>
      <c r="R2" s="103"/>
      <c r="S2" s="104"/>
    </row>
    <row r="3" spans="1:19" ht="25.5" customHeight="1">
      <c r="B3" s="105"/>
      <c r="C3" s="106" t="s">
        <v>2</v>
      </c>
      <c r="D3" s="404" t="s">
        <v>3</v>
      </c>
      <c r="E3" s="405"/>
      <c r="F3" s="405"/>
      <c r="G3" s="406"/>
      <c r="H3" s="106"/>
      <c r="I3" s="106" t="s">
        <v>4</v>
      </c>
      <c r="J3" s="394" t="s">
        <v>615</v>
      </c>
      <c r="K3" s="393"/>
      <c r="L3" s="63"/>
      <c r="M3" s="107" t="s">
        <v>465</v>
      </c>
      <c r="N3" s="397" t="s">
        <v>651</v>
      </c>
      <c r="O3" s="107"/>
      <c r="P3" s="25"/>
      <c r="Q3" s="25"/>
      <c r="R3" s="108" t="s">
        <v>7</v>
      </c>
      <c r="S3" s="109" t="s">
        <v>324</v>
      </c>
    </row>
    <row r="4" spans="1:19" ht="18.75" customHeight="1">
      <c r="B4" s="105"/>
      <c r="C4" s="106" t="s">
        <v>9</v>
      </c>
      <c r="D4" s="409" t="s">
        <v>10</v>
      </c>
      <c r="E4" s="410"/>
      <c r="F4" s="411"/>
      <c r="G4" s="396"/>
      <c r="H4" s="418" t="s">
        <v>11</v>
      </c>
      <c r="I4" s="418"/>
      <c r="J4" s="395" t="s">
        <v>174</v>
      </c>
      <c r="K4" s="110"/>
      <c r="M4" s="107" t="s">
        <v>467</v>
      </c>
      <c r="N4" s="404" t="s">
        <v>614</v>
      </c>
      <c r="O4" s="406"/>
      <c r="P4" s="107"/>
      <c r="Q4" s="107"/>
      <c r="R4" s="110" t="s">
        <v>14</v>
      </c>
      <c r="S4" s="109" t="s">
        <v>641</v>
      </c>
    </row>
    <row r="5" spans="1:19" ht="19.5">
      <c r="B5" s="105"/>
      <c r="C5" s="111"/>
      <c r="D5" s="111"/>
      <c r="E5" s="111"/>
      <c r="F5" s="111"/>
      <c r="G5" s="112"/>
      <c r="H5" s="112"/>
      <c r="I5" s="113"/>
      <c r="J5" s="114"/>
      <c r="K5" s="114"/>
      <c r="L5" s="114"/>
      <c r="M5" s="114"/>
      <c r="N5" s="112"/>
      <c r="O5" s="112"/>
      <c r="P5" s="112"/>
      <c r="Q5" s="112"/>
      <c r="R5" s="108" t="s">
        <v>16</v>
      </c>
      <c r="S5" s="109" t="s">
        <v>641</v>
      </c>
    </row>
    <row r="6" spans="1:19" ht="19.5">
      <c r="B6" s="105"/>
      <c r="C6" s="115"/>
      <c r="D6" s="412" t="s">
        <v>18</v>
      </c>
      <c r="E6" s="413"/>
      <c r="F6" s="413"/>
      <c r="G6" s="414"/>
      <c r="H6" s="415" t="s">
        <v>19</v>
      </c>
      <c r="I6" s="416"/>
      <c r="J6" s="416"/>
      <c r="K6" s="416"/>
      <c r="L6" s="416"/>
      <c r="M6" s="417"/>
      <c r="N6" s="116"/>
      <c r="O6" s="116"/>
      <c r="P6" s="116"/>
      <c r="Q6" s="407"/>
      <c r="R6" s="407"/>
      <c r="S6" s="407"/>
    </row>
    <row r="7" spans="1:19" ht="37.5" customHeight="1" thickBot="1">
      <c r="A7" s="129"/>
      <c r="B7" s="221" t="s">
        <v>20</v>
      </c>
      <c r="C7" s="222" t="s">
        <v>21</v>
      </c>
      <c r="D7" s="223" t="s">
        <v>22</v>
      </c>
      <c r="E7" s="223" t="s">
        <v>23</v>
      </c>
      <c r="F7" s="223" t="s">
        <v>24</v>
      </c>
      <c r="G7" s="223" t="s">
        <v>25</v>
      </c>
      <c r="H7" s="224" t="s">
        <v>26</v>
      </c>
      <c r="I7" s="224" t="s">
        <v>451</v>
      </c>
      <c r="J7" s="224" t="s">
        <v>27</v>
      </c>
      <c r="K7" s="224" t="s">
        <v>28</v>
      </c>
      <c r="L7" s="222" t="s">
        <v>29</v>
      </c>
      <c r="M7" s="224" t="s">
        <v>30</v>
      </c>
      <c r="N7" s="225" t="s">
        <v>31</v>
      </c>
      <c r="O7" s="226" t="s">
        <v>32</v>
      </c>
      <c r="P7" s="225" t="s">
        <v>33</v>
      </c>
      <c r="Q7" s="222" t="s">
        <v>34</v>
      </c>
      <c r="R7" s="222" t="s">
        <v>464</v>
      </c>
      <c r="S7" s="222" t="s">
        <v>36</v>
      </c>
    </row>
    <row r="8" spans="1:19" ht="19.5" thickTop="1">
      <c r="B8" s="117"/>
      <c r="C8" s="118">
        <v>1</v>
      </c>
      <c r="D8" s="118">
        <v>2</v>
      </c>
      <c r="E8" s="118">
        <v>3</v>
      </c>
      <c r="F8" s="118">
        <v>4</v>
      </c>
      <c r="G8" s="118">
        <v>5</v>
      </c>
      <c r="H8" s="118">
        <v>6</v>
      </c>
      <c r="I8" s="118">
        <v>7</v>
      </c>
      <c r="J8" s="119">
        <v>8</v>
      </c>
      <c r="K8" s="119">
        <v>9</v>
      </c>
      <c r="L8" s="119">
        <v>10</v>
      </c>
      <c r="M8" s="71">
        <v>11</v>
      </c>
      <c r="N8" s="72">
        <v>12</v>
      </c>
      <c r="O8" s="72" t="s">
        <v>37</v>
      </c>
      <c r="P8" s="118" t="s">
        <v>38</v>
      </c>
      <c r="Q8" s="118" t="s">
        <v>39</v>
      </c>
      <c r="R8" s="119" t="s">
        <v>40</v>
      </c>
      <c r="S8" s="118" t="s">
        <v>41</v>
      </c>
    </row>
    <row r="9" spans="1:19" ht="24.95" customHeight="1">
      <c r="B9" s="227" t="s">
        <v>42</v>
      </c>
      <c r="C9" s="228" t="s">
        <v>138</v>
      </c>
      <c r="D9" s="229" t="s">
        <v>176</v>
      </c>
      <c r="E9" s="229"/>
      <c r="F9" s="229"/>
      <c r="G9" s="230"/>
      <c r="H9" s="231">
        <v>30</v>
      </c>
      <c r="I9" s="232" t="s">
        <v>45</v>
      </c>
      <c r="J9" s="231">
        <v>50</v>
      </c>
      <c r="K9" s="231">
        <f t="shared" ref="K9:K28" si="0">H9*J9</f>
        <v>1500</v>
      </c>
      <c r="L9" s="233">
        <v>4000</v>
      </c>
      <c r="M9" s="231">
        <f t="shared" ref="M9:M14" si="1">K9*L9</f>
        <v>6000000</v>
      </c>
      <c r="N9" s="230" t="s">
        <v>357</v>
      </c>
      <c r="O9" s="230" t="s">
        <v>402</v>
      </c>
      <c r="P9" s="234" t="s">
        <v>139</v>
      </c>
      <c r="Q9" s="234" t="s">
        <v>184</v>
      </c>
      <c r="R9" s="235"/>
      <c r="S9" s="234" t="s">
        <v>51</v>
      </c>
    </row>
    <row r="10" spans="1:19" ht="24.95" customHeight="1">
      <c r="B10" s="227" t="s">
        <v>52</v>
      </c>
      <c r="C10" s="228" t="s">
        <v>349</v>
      </c>
      <c r="D10" s="236" t="s">
        <v>176</v>
      </c>
      <c r="E10" s="230"/>
      <c r="F10" s="229" t="s">
        <v>176</v>
      </c>
      <c r="G10" s="230"/>
      <c r="H10" s="231">
        <v>48</v>
      </c>
      <c r="I10" s="232" t="s">
        <v>45</v>
      </c>
      <c r="J10" s="231">
        <v>10</v>
      </c>
      <c r="K10" s="231">
        <f t="shared" si="0"/>
        <v>480</v>
      </c>
      <c r="L10" s="233">
        <v>10000</v>
      </c>
      <c r="M10" s="231">
        <f t="shared" si="1"/>
        <v>4800000</v>
      </c>
      <c r="N10" s="230" t="s">
        <v>335</v>
      </c>
      <c r="O10" s="230" t="s">
        <v>151</v>
      </c>
      <c r="P10" s="230" t="s">
        <v>346</v>
      </c>
      <c r="Q10" s="230" t="s">
        <v>184</v>
      </c>
      <c r="R10" s="235"/>
      <c r="S10" s="234" t="s">
        <v>189</v>
      </c>
    </row>
    <row r="11" spans="1:19" ht="24.95" customHeight="1">
      <c r="B11" s="227" t="s">
        <v>59</v>
      </c>
      <c r="C11" s="228" t="s">
        <v>288</v>
      </c>
      <c r="D11" s="229" t="s">
        <v>176</v>
      </c>
      <c r="E11" s="230"/>
      <c r="F11" s="229" t="s">
        <v>176</v>
      </c>
      <c r="G11" s="230"/>
      <c r="H11" s="231">
        <v>48</v>
      </c>
      <c r="I11" s="232" t="s">
        <v>45</v>
      </c>
      <c r="J11" s="231">
        <v>10</v>
      </c>
      <c r="K11" s="231">
        <f t="shared" si="0"/>
        <v>480</v>
      </c>
      <c r="L11" s="233">
        <v>10000</v>
      </c>
      <c r="M11" s="231">
        <f t="shared" si="1"/>
        <v>4800000</v>
      </c>
      <c r="N11" s="230" t="s">
        <v>375</v>
      </c>
      <c r="O11" s="230" t="s">
        <v>276</v>
      </c>
      <c r="P11" s="234" t="s">
        <v>376</v>
      </c>
      <c r="Q11" s="234" t="s">
        <v>127</v>
      </c>
      <c r="R11" s="235" t="s">
        <v>63</v>
      </c>
      <c r="S11" s="234" t="s">
        <v>377</v>
      </c>
    </row>
    <row r="12" spans="1:19" ht="24.95" customHeight="1">
      <c r="B12" s="227" t="s">
        <v>64</v>
      </c>
      <c r="C12" s="228" t="s">
        <v>130</v>
      </c>
      <c r="D12" s="229" t="s">
        <v>176</v>
      </c>
      <c r="E12" s="229" t="s">
        <v>176</v>
      </c>
      <c r="F12" s="237"/>
      <c r="G12" s="230"/>
      <c r="H12" s="231">
        <v>48</v>
      </c>
      <c r="I12" s="232" t="s">
        <v>45</v>
      </c>
      <c r="J12" s="231">
        <v>50</v>
      </c>
      <c r="K12" s="231">
        <f t="shared" si="0"/>
        <v>2400</v>
      </c>
      <c r="L12" s="233">
        <v>2000</v>
      </c>
      <c r="M12" s="231">
        <f t="shared" si="1"/>
        <v>4800000</v>
      </c>
      <c r="N12" s="230" t="s">
        <v>392</v>
      </c>
      <c r="O12" s="230" t="s">
        <v>47</v>
      </c>
      <c r="P12" s="234" t="s">
        <v>171</v>
      </c>
      <c r="Q12" s="234" t="s">
        <v>56</v>
      </c>
      <c r="R12" s="235" t="s">
        <v>57</v>
      </c>
      <c r="S12" s="234" t="s">
        <v>393</v>
      </c>
    </row>
    <row r="13" spans="1:19" ht="24.95" customHeight="1">
      <c r="B13" s="227" t="s">
        <v>69</v>
      </c>
      <c r="C13" s="228" t="s">
        <v>86</v>
      </c>
      <c r="D13" s="229" t="s">
        <v>176</v>
      </c>
      <c r="E13" s="230"/>
      <c r="F13" s="229" t="s">
        <v>176</v>
      </c>
      <c r="G13" s="230"/>
      <c r="H13" s="231">
        <v>48</v>
      </c>
      <c r="I13" s="232" t="s">
        <v>45</v>
      </c>
      <c r="J13" s="231">
        <v>5</v>
      </c>
      <c r="K13" s="231">
        <f t="shared" si="0"/>
        <v>240</v>
      </c>
      <c r="L13" s="233">
        <v>10000</v>
      </c>
      <c r="M13" s="231">
        <f t="shared" si="1"/>
        <v>2400000</v>
      </c>
      <c r="N13" s="230" t="s">
        <v>347</v>
      </c>
      <c r="O13" s="230" t="s">
        <v>348</v>
      </c>
      <c r="P13" s="230" t="s">
        <v>346</v>
      </c>
      <c r="Q13" s="230" t="s">
        <v>184</v>
      </c>
      <c r="R13" s="235"/>
      <c r="S13" s="234" t="s">
        <v>189</v>
      </c>
    </row>
    <row r="14" spans="1:19" ht="24.95" customHeight="1">
      <c r="B14" s="227" t="s">
        <v>73</v>
      </c>
      <c r="C14" s="228" t="s">
        <v>98</v>
      </c>
      <c r="D14" s="229" t="s">
        <v>176</v>
      </c>
      <c r="E14" s="230"/>
      <c r="F14" s="229" t="s">
        <v>176</v>
      </c>
      <c r="G14" s="230"/>
      <c r="H14" s="231">
        <v>5</v>
      </c>
      <c r="I14" s="232" t="s">
        <v>45</v>
      </c>
      <c r="J14" s="231">
        <v>15</v>
      </c>
      <c r="K14" s="231">
        <f t="shared" si="0"/>
        <v>75</v>
      </c>
      <c r="L14" s="233">
        <v>30000</v>
      </c>
      <c r="M14" s="231">
        <f t="shared" si="1"/>
        <v>2250000</v>
      </c>
      <c r="N14" s="230" t="s">
        <v>354</v>
      </c>
      <c r="O14" s="230" t="s">
        <v>72</v>
      </c>
      <c r="P14" s="230" t="s">
        <v>171</v>
      </c>
      <c r="Q14" s="230" t="s">
        <v>56</v>
      </c>
      <c r="R14" s="235" t="s">
        <v>94</v>
      </c>
      <c r="S14" s="238" t="s">
        <v>355</v>
      </c>
    </row>
    <row r="15" spans="1:19" ht="24.95" customHeight="1">
      <c r="B15" s="227" t="s">
        <v>75</v>
      </c>
      <c r="C15" s="228" t="s">
        <v>83</v>
      </c>
      <c r="D15" s="229" t="s">
        <v>176</v>
      </c>
      <c r="E15" s="230"/>
      <c r="F15" s="229" t="s">
        <v>176</v>
      </c>
      <c r="G15" s="230"/>
      <c r="H15" s="231">
        <v>48</v>
      </c>
      <c r="I15" s="232" t="s">
        <v>45</v>
      </c>
      <c r="J15" s="231">
        <v>3</v>
      </c>
      <c r="K15" s="231">
        <f t="shared" si="0"/>
        <v>144</v>
      </c>
      <c r="L15" s="233">
        <v>10000</v>
      </c>
      <c r="M15" s="231">
        <f>L15*K15</f>
        <v>1440000</v>
      </c>
      <c r="N15" s="230" t="s">
        <v>339</v>
      </c>
      <c r="O15" s="230" t="s">
        <v>151</v>
      </c>
      <c r="P15" s="230" t="s">
        <v>139</v>
      </c>
      <c r="Q15" s="230" t="s">
        <v>56</v>
      </c>
      <c r="R15" s="235" t="s">
        <v>337</v>
      </c>
      <c r="S15" s="234" t="s">
        <v>340</v>
      </c>
    </row>
    <row r="16" spans="1:19" ht="24.95" customHeight="1">
      <c r="B16" s="227" t="s">
        <v>78</v>
      </c>
      <c r="C16" s="228" t="s">
        <v>383</v>
      </c>
      <c r="D16" s="229" t="s">
        <v>176</v>
      </c>
      <c r="E16" s="230"/>
      <c r="F16" s="229" t="s">
        <v>176</v>
      </c>
      <c r="G16" s="230"/>
      <c r="H16" s="231">
        <v>48</v>
      </c>
      <c r="I16" s="232" t="s">
        <v>45</v>
      </c>
      <c r="J16" s="231">
        <v>5</v>
      </c>
      <c r="K16" s="231">
        <f t="shared" si="0"/>
        <v>240</v>
      </c>
      <c r="L16" s="233">
        <v>5000</v>
      </c>
      <c r="M16" s="231">
        <f>K16*L16</f>
        <v>1200000</v>
      </c>
      <c r="N16" s="230" t="s">
        <v>384</v>
      </c>
      <c r="O16" s="230" t="s">
        <v>47</v>
      </c>
      <c r="P16" s="234" t="s">
        <v>385</v>
      </c>
      <c r="Q16" s="234" t="s">
        <v>127</v>
      </c>
      <c r="R16" s="235" t="s">
        <v>63</v>
      </c>
      <c r="S16" s="234" t="s">
        <v>386</v>
      </c>
    </row>
    <row r="17" spans="2:19" ht="24.95" customHeight="1">
      <c r="B17" s="227" t="s">
        <v>82</v>
      </c>
      <c r="C17" s="228" t="s">
        <v>394</v>
      </c>
      <c r="D17" s="229" t="s">
        <v>176</v>
      </c>
      <c r="E17" s="229"/>
      <c r="F17" s="229"/>
      <c r="G17" s="230"/>
      <c r="H17" s="231">
        <v>10</v>
      </c>
      <c r="I17" s="232" t="s">
        <v>45</v>
      </c>
      <c r="J17" s="231">
        <v>10</v>
      </c>
      <c r="K17" s="231">
        <f t="shared" si="0"/>
        <v>100</v>
      </c>
      <c r="L17" s="233">
        <v>10000</v>
      </c>
      <c r="M17" s="231">
        <f>K17*L17</f>
        <v>1000000</v>
      </c>
      <c r="N17" s="230" t="s">
        <v>395</v>
      </c>
      <c r="O17" s="230" t="s">
        <v>72</v>
      </c>
      <c r="P17" s="234" t="s">
        <v>139</v>
      </c>
      <c r="Q17" s="234" t="s">
        <v>56</v>
      </c>
      <c r="R17" s="235" t="s">
        <v>180</v>
      </c>
      <c r="S17" s="234" t="s">
        <v>396</v>
      </c>
    </row>
    <row r="18" spans="2:19" ht="24.95" customHeight="1">
      <c r="B18" s="227" t="s">
        <v>85</v>
      </c>
      <c r="C18" s="228" t="s">
        <v>79</v>
      </c>
      <c r="D18" s="229" t="s">
        <v>176</v>
      </c>
      <c r="E18" s="230"/>
      <c r="F18" s="229" t="s">
        <v>176</v>
      </c>
      <c r="G18" s="230"/>
      <c r="H18" s="231">
        <v>48</v>
      </c>
      <c r="I18" s="232" t="s">
        <v>45</v>
      </c>
      <c r="J18" s="231">
        <v>2</v>
      </c>
      <c r="K18" s="231">
        <f t="shared" si="0"/>
        <v>96</v>
      </c>
      <c r="L18" s="233">
        <v>10000</v>
      </c>
      <c r="M18" s="231">
        <f>L18*K18</f>
        <v>960000</v>
      </c>
      <c r="N18" s="230" t="s">
        <v>335</v>
      </c>
      <c r="O18" s="230" t="s">
        <v>151</v>
      </c>
      <c r="P18" s="230" t="s">
        <v>336</v>
      </c>
      <c r="Q18" s="230" t="s">
        <v>56</v>
      </c>
      <c r="R18" s="235" t="s">
        <v>337</v>
      </c>
      <c r="S18" s="234" t="s">
        <v>338</v>
      </c>
    </row>
    <row r="19" spans="2:19" ht="24.95" customHeight="1">
      <c r="B19" s="227" t="s">
        <v>88</v>
      </c>
      <c r="C19" s="228" t="s">
        <v>95</v>
      </c>
      <c r="D19" s="229" t="s">
        <v>176</v>
      </c>
      <c r="E19" s="230"/>
      <c r="F19" s="229" t="s">
        <v>176</v>
      </c>
      <c r="G19" s="230"/>
      <c r="H19" s="231">
        <v>10</v>
      </c>
      <c r="I19" s="232" t="s">
        <v>45</v>
      </c>
      <c r="J19" s="231">
        <v>2</v>
      </c>
      <c r="K19" s="231">
        <f t="shared" si="0"/>
        <v>20</v>
      </c>
      <c r="L19" s="233">
        <v>30000</v>
      </c>
      <c r="M19" s="231">
        <f>L19*K19</f>
        <v>600000</v>
      </c>
      <c r="N19" s="230" t="s">
        <v>356</v>
      </c>
      <c r="O19" s="230" t="s">
        <v>47</v>
      </c>
      <c r="P19" s="230" t="s">
        <v>205</v>
      </c>
      <c r="Q19" s="230" t="s">
        <v>184</v>
      </c>
      <c r="R19" s="235"/>
      <c r="S19" s="234" t="s">
        <v>202</v>
      </c>
    </row>
    <row r="20" spans="2:19" ht="24.95" customHeight="1">
      <c r="B20" s="227" t="s">
        <v>90</v>
      </c>
      <c r="C20" s="228" t="s">
        <v>112</v>
      </c>
      <c r="D20" s="229" t="s">
        <v>176</v>
      </c>
      <c r="E20" s="230"/>
      <c r="F20" s="229" t="s">
        <v>176</v>
      </c>
      <c r="G20" s="230"/>
      <c r="H20" s="231">
        <v>3</v>
      </c>
      <c r="I20" s="232" t="s">
        <v>45</v>
      </c>
      <c r="J20" s="231">
        <v>2</v>
      </c>
      <c r="K20" s="231">
        <f t="shared" si="0"/>
        <v>6</v>
      </c>
      <c r="L20" s="233">
        <v>50000</v>
      </c>
      <c r="M20" s="231">
        <f>L20*K20</f>
        <v>300000</v>
      </c>
      <c r="N20" s="230" t="s">
        <v>362</v>
      </c>
      <c r="O20" s="230" t="s">
        <v>198</v>
      </c>
      <c r="P20" s="234" t="s">
        <v>219</v>
      </c>
      <c r="Q20" s="234" t="s">
        <v>184</v>
      </c>
      <c r="R20" s="235"/>
      <c r="S20" s="234" t="s">
        <v>189</v>
      </c>
    </row>
    <row r="21" spans="2:19" ht="24.95" customHeight="1">
      <c r="B21" s="227" t="s">
        <v>37</v>
      </c>
      <c r="C21" s="228" t="s">
        <v>397</v>
      </c>
      <c r="D21" s="229" t="s">
        <v>176</v>
      </c>
      <c r="E21" s="229"/>
      <c r="F21" s="229"/>
      <c r="G21" s="230"/>
      <c r="H21" s="231">
        <v>10</v>
      </c>
      <c r="I21" s="232" t="s">
        <v>45</v>
      </c>
      <c r="J21" s="231">
        <v>5</v>
      </c>
      <c r="K21" s="231">
        <f t="shared" si="0"/>
        <v>50</v>
      </c>
      <c r="L21" s="233">
        <v>5000</v>
      </c>
      <c r="M21" s="231">
        <f>K21*L21</f>
        <v>250000</v>
      </c>
      <c r="N21" s="230" t="s">
        <v>357</v>
      </c>
      <c r="O21" s="230" t="s">
        <v>121</v>
      </c>
      <c r="P21" s="234" t="s">
        <v>139</v>
      </c>
      <c r="Q21" s="234" t="s">
        <v>56</v>
      </c>
      <c r="R21" s="235" t="s">
        <v>180</v>
      </c>
      <c r="S21" s="234" t="s">
        <v>398</v>
      </c>
    </row>
    <row r="22" spans="2:19" ht="24.95" customHeight="1">
      <c r="B22" s="227" t="s">
        <v>38</v>
      </c>
      <c r="C22" s="228" t="s">
        <v>399</v>
      </c>
      <c r="D22" s="229" t="s">
        <v>176</v>
      </c>
      <c r="E22" s="229"/>
      <c r="F22" s="229"/>
      <c r="G22" s="230"/>
      <c r="H22" s="231">
        <v>10</v>
      </c>
      <c r="I22" s="232" t="s">
        <v>45</v>
      </c>
      <c r="J22" s="231">
        <v>10</v>
      </c>
      <c r="K22" s="231">
        <f t="shared" si="0"/>
        <v>100</v>
      </c>
      <c r="L22" s="233">
        <v>2000</v>
      </c>
      <c r="M22" s="231">
        <f>K22*L22</f>
        <v>200000</v>
      </c>
      <c r="N22" s="230" t="s">
        <v>357</v>
      </c>
      <c r="O22" s="230" t="s">
        <v>400</v>
      </c>
      <c r="P22" s="234" t="s">
        <v>139</v>
      </c>
      <c r="Q22" s="234" t="s">
        <v>56</v>
      </c>
      <c r="R22" s="235" t="s">
        <v>180</v>
      </c>
      <c r="S22" s="234" t="s">
        <v>401</v>
      </c>
    </row>
    <row r="23" spans="2:19" ht="24.95" customHeight="1">
      <c r="B23" s="227" t="s">
        <v>39</v>
      </c>
      <c r="C23" s="228" t="s">
        <v>60</v>
      </c>
      <c r="D23" s="229"/>
      <c r="E23" s="229"/>
      <c r="F23" s="229" t="s">
        <v>176</v>
      </c>
      <c r="G23" s="230"/>
      <c r="H23" s="231">
        <v>48</v>
      </c>
      <c r="I23" s="232" t="s">
        <v>45</v>
      </c>
      <c r="J23" s="231">
        <v>20</v>
      </c>
      <c r="K23" s="231">
        <f t="shared" si="0"/>
        <v>960</v>
      </c>
      <c r="L23" s="233"/>
      <c r="M23" s="231"/>
      <c r="N23" s="230" t="s">
        <v>325</v>
      </c>
      <c r="O23" s="230" t="s">
        <v>151</v>
      </c>
      <c r="P23" s="230" t="s">
        <v>326</v>
      </c>
      <c r="Q23" s="230" t="s">
        <v>56</v>
      </c>
      <c r="R23" s="235" t="s">
        <v>94</v>
      </c>
      <c r="S23" s="234" t="s">
        <v>327</v>
      </c>
    </row>
    <row r="24" spans="2:19" ht="24.95" customHeight="1">
      <c r="B24" s="227" t="s">
        <v>40</v>
      </c>
      <c r="C24" s="228" t="s">
        <v>328</v>
      </c>
      <c r="D24" s="239"/>
      <c r="E24" s="230"/>
      <c r="F24" s="229" t="s">
        <v>176</v>
      </c>
      <c r="G24" s="230"/>
      <c r="H24" s="231">
        <v>48</v>
      </c>
      <c r="I24" s="232" t="s">
        <v>45</v>
      </c>
      <c r="J24" s="231">
        <v>30</v>
      </c>
      <c r="K24" s="231">
        <f t="shared" si="0"/>
        <v>1440</v>
      </c>
      <c r="L24" s="233"/>
      <c r="M24" s="231"/>
      <c r="N24" s="230" t="s">
        <v>329</v>
      </c>
      <c r="O24" s="230" t="s">
        <v>47</v>
      </c>
      <c r="P24" s="230" t="s">
        <v>330</v>
      </c>
      <c r="Q24" s="230" t="s">
        <v>56</v>
      </c>
      <c r="R24" s="235" t="s">
        <v>223</v>
      </c>
      <c r="S24" s="234" t="s">
        <v>331</v>
      </c>
    </row>
    <row r="25" spans="2:19" ht="24.95" customHeight="1">
      <c r="B25" s="227" t="s">
        <v>41</v>
      </c>
      <c r="C25" s="228" t="s">
        <v>53</v>
      </c>
      <c r="D25" s="229"/>
      <c r="E25" s="230"/>
      <c r="F25" s="229" t="s">
        <v>176</v>
      </c>
      <c r="G25" s="230"/>
      <c r="H25" s="231">
        <v>20</v>
      </c>
      <c r="I25" s="232" t="s">
        <v>45</v>
      </c>
      <c r="J25" s="231">
        <v>6</v>
      </c>
      <c r="K25" s="231">
        <f t="shared" si="0"/>
        <v>120</v>
      </c>
      <c r="L25" s="233"/>
      <c r="M25" s="231"/>
      <c r="N25" s="230" t="s">
        <v>332</v>
      </c>
      <c r="O25" s="230" t="s">
        <v>72</v>
      </c>
      <c r="P25" s="230" t="s">
        <v>333</v>
      </c>
      <c r="Q25" s="230" t="s">
        <v>127</v>
      </c>
      <c r="R25" s="235" t="s">
        <v>63</v>
      </c>
      <c r="S25" s="234" t="s">
        <v>334</v>
      </c>
    </row>
    <row r="26" spans="2:19" ht="24.95" customHeight="1">
      <c r="B26" s="227" t="s">
        <v>107</v>
      </c>
      <c r="C26" s="228" t="s">
        <v>217</v>
      </c>
      <c r="D26" s="229"/>
      <c r="E26" s="230"/>
      <c r="F26" s="229" t="s">
        <v>176</v>
      </c>
      <c r="G26" s="230"/>
      <c r="H26" s="231">
        <v>10</v>
      </c>
      <c r="I26" s="232" t="s">
        <v>45</v>
      </c>
      <c r="J26" s="231">
        <v>2</v>
      </c>
      <c r="K26" s="231">
        <f t="shared" si="0"/>
        <v>20</v>
      </c>
      <c r="L26" s="233"/>
      <c r="M26" s="231"/>
      <c r="N26" s="230" t="s">
        <v>341</v>
      </c>
      <c r="O26" s="230" t="s">
        <v>47</v>
      </c>
      <c r="P26" s="230" t="s">
        <v>171</v>
      </c>
      <c r="Q26" s="230" t="s">
        <v>56</v>
      </c>
      <c r="R26" s="235" t="s">
        <v>94</v>
      </c>
      <c r="S26" s="234" t="s">
        <v>342</v>
      </c>
    </row>
    <row r="27" spans="2:19" ht="24.95" customHeight="1">
      <c r="B27" s="227" t="s">
        <v>109</v>
      </c>
      <c r="C27" s="228" t="s">
        <v>104</v>
      </c>
      <c r="D27" s="229"/>
      <c r="E27" s="230"/>
      <c r="F27" s="229" t="s">
        <v>176</v>
      </c>
      <c r="G27" s="230"/>
      <c r="H27" s="231">
        <v>48</v>
      </c>
      <c r="I27" s="232" t="s">
        <v>45</v>
      </c>
      <c r="J27" s="231">
        <v>1</v>
      </c>
      <c r="K27" s="231">
        <f t="shared" si="0"/>
        <v>48</v>
      </c>
      <c r="L27" s="233"/>
      <c r="M27" s="231"/>
      <c r="N27" s="230" t="s">
        <v>343</v>
      </c>
      <c r="O27" s="230" t="s">
        <v>47</v>
      </c>
      <c r="P27" s="230" t="s">
        <v>171</v>
      </c>
      <c r="Q27" s="230" t="s">
        <v>56</v>
      </c>
      <c r="R27" s="235" t="s">
        <v>180</v>
      </c>
      <c r="S27" s="234" t="s">
        <v>344</v>
      </c>
    </row>
    <row r="28" spans="2:19" ht="24.95" customHeight="1">
      <c r="B28" s="227" t="s">
        <v>63</v>
      </c>
      <c r="C28" s="228" t="s">
        <v>105</v>
      </c>
      <c r="D28" s="229"/>
      <c r="E28" s="240"/>
      <c r="F28" s="229" t="s">
        <v>176</v>
      </c>
      <c r="G28" s="230"/>
      <c r="H28" s="231">
        <v>48</v>
      </c>
      <c r="I28" s="232" t="s">
        <v>45</v>
      </c>
      <c r="J28" s="231">
        <v>2</v>
      </c>
      <c r="K28" s="231">
        <f t="shared" si="0"/>
        <v>96</v>
      </c>
      <c r="L28" s="233"/>
      <c r="M28" s="231"/>
      <c r="N28" s="230" t="s">
        <v>345</v>
      </c>
      <c r="O28" s="230" t="s">
        <v>47</v>
      </c>
      <c r="P28" s="230" t="s">
        <v>346</v>
      </c>
      <c r="Q28" s="230" t="s">
        <v>184</v>
      </c>
      <c r="R28" s="235"/>
      <c r="S28" s="234" t="s">
        <v>189</v>
      </c>
    </row>
    <row r="29" spans="2:19" ht="24.95" customHeight="1">
      <c r="B29" s="227" t="s">
        <v>113</v>
      </c>
      <c r="C29" s="228" t="s">
        <v>350</v>
      </c>
      <c r="D29" s="236"/>
      <c r="E29" s="230"/>
      <c r="F29" s="229" t="s">
        <v>176</v>
      </c>
      <c r="G29" s="230"/>
      <c r="H29" s="231">
        <v>48</v>
      </c>
      <c r="I29" s="232" t="s">
        <v>45</v>
      </c>
      <c r="J29" s="231">
        <v>5</v>
      </c>
      <c r="K29" s="231"/>
      <c r="L29" s="233"/>
      <c r="M29" s="231"/>
      <c r="N29" s="230" t="s">
        <v>351</v>
      </c>
      <c r="O29" s="230" t="s">
        <v>47</v>
      </c>
      <c r="P29" s="230" t="s">
        <v>352</v>
      </c>
      <c r="Q29" s="230" t="s">
        <v>56</v>
      </c>
      <c r="R29" s="235" t="s">
        <v>63</v>
      </c>
      <c r="S29" s="234" t="s">
        <v>353</v>
      </c>
    </row>
    <row r="30" spans="2:19" ht="24.95" customHeight="1">
      <c r="B30" s="227" t="s">
        <v>115</v>
      </c>
      <c r="C30" s="241" t="s">
        <v>89</v>
      </c>
      <c r="D30" s="242"/>
      <c r="E30" s="242"/>
      <c r="F30" s="229" t="s">
        <v>176</v>
      </c>
      <c r="G30" s="230"/>
      <c r="H30" s="231">
        <v>5</v>
      </c>
      <c r="I30" s="232" t="s">
        <v>45</v>
      </c>
      <c r="J30" s="231">
        <v>1</v>
      </c>
      <c r="K30" s="231">
        <f>H30*J30</f>
        <v>5</v>
      </c>
      <c r="L30" s="233"/>
      <c r="M30" s="231"/>
      <c r="N30" s="230" t="s">
        <v>357</v>
      </c>
      <c r="O30" s="230" t="s">
        <v>151</v>
      </c>
      <c r="P30" s="230" t="s">
        <v>358</v>
      </c>
      <c r="Q30" s="230" t="s">
        <v>184</v>
      </c>
      <c r="R30" s="235"/>
      <c r="S30" s="234" t="s">
        <v>202</v>
      </c>
    </row>
    <row r="31" spans="2:19" ht="24.95" customHeight="1">
      <c r="B31" s="227" t="s">
        <v>117</v>
      </c>
      <c r="C31" s="228" t="s">
        <v>359</v>
      </c>
      <c r="D31" s="240"/>
      <c r="E31" s="230"/>
      <c r="F31" s="229" t="s">
        <v>176</v>
      </c>
      <c r="G31" s="230"/>
      <c r="H31" s="231">
        <v>48</v>
      </c>
      <c r="I31" s="232" t="s">
        <v>45</v>
      </c>
      <c r="J31" s="231">
        <v>5</v>
      </c>
      <c r="K31" s="231"/>
      <c r="L31" s="233"/>
      <c r="M31" s="231"/>
      <c r="N31" s="230" t="s">
        <v>351</v>
      </c>
      <c r="O31" s="230" t="s">
        <v>47</v>
      </c>
      <c r="P31" s="234" t="s">
        <v>352</v>
      </c>
      <c r="Q31" s="234" t="s">
        <v>56</v>
      </c>
      <c r="R31" s="235" t="s">
        <v>63</v>
      </c>
      <c r="S31" s="234" t="s">
        <v>360</v>
      </c>
    </row>
    <row r="32" spans="2:19" ht="24.95" customHeight="1">
      <c r="B32" s="227" t="s">
        <v>119</v>
      </c>
      <c r="C32" s="228" t="s">
        <v>361</v>
      </c>
      <c r="D32" s="230"/>
      <c r="E32" s="230"/>
      <c r="F32" s="229" t="s">
        <v>176</v>
      </c>
      <c r="G32" s="230"/>
      <c r="H32" s="231">
        <v>48</v>
      </c>
      <c r="I32" s="232" t="s">
        <v>45</v>
      </c>
      <c r="J32" s="231">
        <v>1</v>
      </c>
      <c r="K32" s="231">
        <f t="shared" ref="K32:K39" si="2">H32*J32</f>
        <v>48</v>
      </c>
      <c r="L32" s="233"/>
      <c r="M32" s="231"/>
      <c r="N32" s="230" t="s">
        <v>126</v>
      </c>
      <c r="O32" s="230" t="s">
        <v>47</v>
      </c>
      <c r="P32" s="234" t="s">
        <v>171</v>
      </c>
      <c r="Q32" s="230" t="s">
        <v>184</v>
      </c>
      <c r="R32" s="235"/>
      <c r="S32" s="234" t="s">
        <v>189</v>
      </c>
    </row>
    <row r="33" spans="2:19" ht="24.95" customHeight="1">
      <c r="B33" s="227" t="s">
        <v>122</v>
      </c>
      <c r="C33" s="228" t="s">
        <v>363</v>
      </c>
      <c r="D33" s="230"/>
      <c r="E33" s="230"/>
      <c r="F33" s="229" t="s">
        <v>176</v>
      </c>
      <c r="G33" s="230"/>
      <c r="H33" s="231">
        <v>48</v>
      </c>
      <c r="I33" s="232" t="s">
        <v>45</v>
      </c>
      <c r="J33" s="231">
        <v>10</v>
      </c>
      <c r="K33" s="231">
        <f t="shared" si="2"/>
        <v>480</v>
      </c>
      <c r="L33" s="233"/>
      <c r="M33" s="231"/>
      <c r="N33" s="230" t="s">
        <v>364</v>
      </c>
      <c r="O33" s="230" t="s">
        <v>151</v>
      </c>
      <c r="P33" s="234" t="s">
        <v>336</v>
      </c>
      <c r="Q33" s="234" t="s">
        <v>184</v>
      </c>
      <c r="R33" s="235"/>
      <c r="S33" s="234" t="s">
        <v>189</v>
      </c>
    </row>
    <row r="34" spans="2:19" ht="24.95" customHeight="1">
      <c r="B34" s="227" t="s">
        <v>124</v>
      </c>
      <c r="C34" s="228" t="s">
        <v>116</v>
      </c>
      <c r="D34" s="229"/>
      <c r="E34" s="230"/>
      <c r="F34" s="229" t="s">
        <v>176</v>
      </c>
      <c r="G34" s="230"/>
      <c r="H34" s="231">
        <v>48</v>
      </c>
      <c r="I34" s="232" t="s">
        <v>45</v>
      </c>
      <c r="J34" s="231">
        <v>5</v>
      </c>
      <c r="K34" s="231">
        <f t="shared" si="2"/>
        <v>240</v>
      </c>
      <c r="L34" s="233"/>
      <c r="M34" s="231"/>
      <c r="N34" s="230" t="s">
        <v>341</v>
      </c>
      <c r="O34" s="230" t="s">
        <v>151</v>
      </c>
      <c r="P34" s="234" t="s">
        <v>139</v>
      </c>
      <c r="Q34" s="234" t="s">
        <v>184</v>
      </c>
      <c r="R34" s="235"/>
      <c r="S34" s="234" t="s">
        <v>189</v>
      </c>
    </row>
    <row r="35" spans="2:19" ht="24.95" customHeight="1">
      <c r="B35" s="227" t="s">
        <v>129</v>
      </c>
      <c r="C35" s="228" t="s">
        <v>118</v>
      </c>
      <c r="D35" s="240"/>
      <c r="E35" s="237"/>
      <c r="F35" s="229" t="s">
        <v>176</v>
      </c>
      <c r="G35" s="230"/>
      <c r="H35" s="231">
        <v>48</v>
      </c>
      <c r="I35" s="232" t="s">
        <v>45</v>
      </c>
      <c r="J35" s="231">
        <v>1</v>
      </c>
      <c r="K35" s="231">
        <f t="shared" si="2"/>
        <v>48</v>
      </c>
      <c r="L35" s="233"/>
      <c r="M35" s="231"/>
      <c r="N35" s="230" t="s">
        <v>365</v>
      </c>
      <c r="O35" s="230" t="s">
        <v>47</v>
      </c>
      <c r="P35" s="234" t="s">
        <v>366</v>
      </c>
      <c r="Q35" s="234" t="s">
        <v>184</v>
      </c>
      <c r="R35" s="235"/>
      <c r="S35" s="234" t="s">
        <v>189</v>
      </c>
    </row>
    <row r="36" spans="2:19" ht="24.95" customHeight="1">
      <c r="B36" s="227" t="s">
        <v>132</v>
      </c>
      <c r="C36" s="228" t="s">
        <v>367</v>
      </c>
      <c r="D36" s="237"/>
      <c r="E36" s="230"/>
      <c r="F36" s="229" t="s">
        <v>176</v>
      </c>
      <c r="G36" s="230"/>
      <c r="H36" s="231">
        <v>48</v>
      </c>
      <c r="I36" s="232" t="s">
        <v>45</v>
      </c>
      <c r="J36" s="243">
        <v>0.2</v>
      </c>
      <c r="K36" s="231">
        <f t="shared" si="2"/>
        <v>9.6000000000000014</v>
      </c>
      <c r="L36" s="233"/>
      <c r="M36" s="231"/>
      <c r="N36" s="230" t="s">
        <v>368</v>
      </c>
      <c r="O36" s="230" t="s">
        <v>47</v>
      </c>
      <c r="P36" s="234" t="s">
        <v>369</v>
      </c>
      <c r="Q36" s="234" t="s">
        <v>184</v>
      </c>
      <c r="R36" s="235"/>
      <c r="S36" s="234" t="s">
        <v>189</v>
      </c>
    </row>
    <row r="37" spans="2:19" ht="24.95" customHeight="1">
      <c r="B37" s="227" t="s">
        <v>137</v>
      </c>
      <c r="C37" s="228" t="s">
        <v>370</v>
      </c>
      <c r="D37" s="237"/>
      <c r="E37" s="230"/>
      <c r="F37" s="229" t="s">
        <v>176</v>
      </c>
      <c r="G37" s="230"/>
      <c r="H37" s="231">
        <v>48</v>
      </c>
      <c r="I37" s="232" t="s">
        <v>45</v>
      </c>
      <c r="J37" s="231">
        <v>2</v>
      </c>
      <c r="K37" s="231">
        <f t="shared" si="2"/>
        <v>96</v>
      </c>
      <c r="L37" s="233"/>
      <c r="M37" s="231"/>
      <c r="N37" s="230" t="s">
        <v>96</v>
      </c>
      <c r="O37" s="230" t="s">
        <v>151</v>
      </c>
      <c r="P37" s="234" t="s">
        <v>259</v>
      </c>
      <c r="Q37" s="234" t="s">
        <v>184</v>
      </c>
      <c r="R37" s="235"/>
      <c r="S37" s="234" t="s">
        <v>189</v>
      </c>
    </row>
    <row r="38" spans="2:19" ht="24.95" customHeight="1">
      <c r="B38" s="227" t="s">
        <v>117</v>
      </c>
      <c r="C38" s="228" t="s">
        <v>371</v>
      </c>
      <c r="D38" s="237"/>
      <c r="E38" s="230"/>
      <c r="F38" s="229" t="s">
        <v>176</v>
      </c>
      <c r="G38" s="230"/>
      <c r="H38" s="231">
        <v>48</v>
      </c>
      <c r="I38" s="232" t="s">
        <v>45</v>
      </c>
      <c r="J38" s="231">
        <v>5</v>
      </c>
      <c r="K38" s="231">
        <f t="shared" si="2"/>
        <v>240</v>
      </c>
      <c r="L38" s="233"/>
      <c r="M38" s="231"/>
      <c r="N38" s="230" t="s">
        <v>372</v>
      </c>
      <c r="O38" s="230" t="s">
        <v>198</v>
      </c>
      <c r="P38" s="234" t="s">
        <v>373</v>
      </c>
      <c r="Q38" s="234" t="s">
        <v>127</v>
      </c>
      <c r="R38" s="235" t="s">
        <v>63</v>
      </c>
      <c r="S38" s="234" t="s">
        <v>374</v>
      </c>
    </row>
    <row r="39" spans="2:19" ht="24.95" customHeight="1">
      <c r="B39" s="227" t="s">
        <v>122</v>
      </c>
      <c r="C39" s="228" t="s">
        <v>261</v>
      </c>
      <c r="D39" s="229"/>
      <c r="E39" s="230"/>
      <c r="F39" s="229" t="s">
        <v>176</v>
      </c>
      <c r="G39" s="230"/>
      <c r="H39" s="231">
        <v>48</v>
      </c>
      <c r="I39" s="232" t="s">
        <v>45</v>
      </c>
      <c r="J39" s="231">
        <v>1</v>
      </c>
      <c r="K39" s="231">
        <f t="shared" si="2"/>
        <v>48</v>
      </c>
      <c r="L39" s="233"/>
      <c r="M39" s="231"/>
      <c r="N39" s="230" t="s">
        <v>378</v>
      </c>
      <c r="O39" s="230" t="s">
        <v>47</v>
      </c>
      <c r="P39" s="234" t="s">
        <v>68</v>
      </c>
      <c r="Q39" s="234" t="s">
        <v>184</v>
      </c>
      <c r="R39" s="235"/>
      <c r="S39" s="234" t="s">
        <v>189</v>
      </c>
    </row>
    <row r="40" spans="2:19" ht="24.95" customHeight="1">
      <c r="B40" s="227" t="s">
        <v>124</v>
      </c>
      <c r="C40" s="228" t="s">
        <v>379</v>
      </c>
      <c r="D40" s="229"/>
      <c r="E40" s="230"/>
      <c r="F40" s="236" t="s">
        <v>176</v>
      </c>
      <c r="G40" s="230"/>
      <c r="H40" s="231">
        <v>48</v>
      </c>
      <c r="I40" s="232" t="s">
        <v>45</v>
      </c>
      <c r="J40" s="231">
        <v>2</v>
      </c>
      <c r="K40" s="231"/>
      <c r="L40" s="233"/>
      <c r="M40" s="231"/>
      <c r="N40" s="230" t="s">
        <v>356</v>
      </c>
      <c r="O40" s="230" t="s">
        <v>276</v>
      </c>
      <c r="P40" s="234" t="s">
        <v>380</v>
      </c>
      <c r="Q40" s="234" t="s">
        <v>184</v>
      </c>
      <c r="R40" s="235"/>
      <c r="S40" s="234" t="s">
        <v>189</v>
      </c>
    </row>
    <row r="41" spans="2:19" ht="24.95" customHeight="1">
      <c r="B41" s="227" t="s">
        <v>129</v>
      </c>
      <c r="C41" s="228" t="s">
        <v>381</v>
      </c>
      <c r="D41" s="237"/>
      <c r="E41" s="244"/>
      <c r="F41" s="245" t="s">
        <v>176</v>
      </c>
      <c r="G41" s="244"/>
      <c r="H41" s="246">
        <v>48</v>
      </c>
      <c r="I41" s="232" t="s">
        <v>45</v>
      </c>
      <c r="J41" s="246">
        <v>3</v>
      </c>
      <c r="K41" s="231"/>
      <c r="L41" s="247"/>
      <c r="M41" s="231"/>
      <c r="N41" s="244" t="s">
        <v>382</v>
      </c>
      <c r="O41" s="244" t="s">
        <v>276</v>
      </c>
      <c r="P41" s="248" t="s">
        <v>106</v>
      </c>
      <c r="Q41" s="248" t="s">
        <v>184</v>
      </c>
      <c r="R41" s="249"/>
      <c r="S41" s="248" t="s">
        <v>189</v>
      </c>
    </row>
    <row r="42" spans="2:19" ht="24.95" customHeight="1">
      <c r="B42" s="227" t="s">
        <v>137</v>
      </c>
      <c r="C42" s="250" t="s">
        <v>387</v>
      </c>
      <c r="D42" s="237"/>
      <c r="E42" s="245" t="s">
        <v>176</v>
      </c>
      <c r="F42" s="245"/>
      <c r="G42" s="244"/>
      <c r="H42" s="246">
        <v>48</v>
      </c>
      <c r="I42" s="232" t="s">
        <v>45</v>
      </c>
      <c r="J42" s="246">
        <v>15</v>
      </c>
      <c r="K42" s="231"/>
      <c r="L42" s="247"/>
      <c r="M42" s="231"/>
      <c r="N42" s="244" t="s">
        <v>388</v>
      </c>
      <c r="O42" s="244" t="s">
        <v>47</v>
      </c>
      <c r="P42" s="248" t="s">
        <v>171</v>
      </c>
      <c r="Q42" s="248" t="s">
        <v>127</v>
      </c>
      <c r="R42" s="249" t="s">
        <v>63</v>
      </c>
      <c r="S42" s="248" t="s">
        <v>386</v>
      </c>
    </row>
    <row r="43" spans="2:19" ht="24.95" customHeight="1">
      <c r="B43" s="227" t="s">
        <v>57</v>
      </c>
      <c r="C43" s="228" t="s">
        <v>389</v>
      </c>
      <c r="D43" s="229"/>
      <c r="E43" s="245" t="s">
        <v>176</v>
      </c>
      <c r="F43" s="245" t="s">
        <v>176</v>
      </c>
      <c r="G43" s="244"/>
      <c r="H43" s="246">
        <v>48</v>
      </c>
      <c r="I43" s="232" t="s">
        <v>45</v>
      </c>
      <c r="J43" s="246">
        <v>30</v>
      </c>
      <c r="K43" s="231"/>
      <c r="L43" s="247"/>
      <c r="M43" s="231"/>
      <c r="N43" s="244" t="s">
        <v>390</v>
      </c>
      <c r="O43" s="244" t="s">
        <v>198</v>
      </c>
      <c r="P43" s="248" t="s">
        <v>135</v>
      </c>
      <c r="Q43" s="248" t="s">
        <v>127</v>
      </c>
      <c r="R43" s="249" t="s">
        <v>63</v>
      </c>
      <c r="S43" s="248" t="s">
        <v>386</v>
      </c>
    </row>
    <row r="44" spans="2:19" ht="24.95" customHeight="1">
      <c r="B44" s="227" t="s">
        <v>145</v>
      </c>
      <c r="C44" s="228" t="s">
        <v>305</v>
      </c>
      <c r="D44" s="229"/>
      <c r="E44" s="229"/>
      <c r="F44" s="229" t="s">
        <v>176</v>
      </c>
      <c r="G44" s="230"/>
      <c r="H44" s="231">
        <v>48</v>
      </c>
      <c r="I44" s="232" t="s">
        <v>45</v>
      </c>
      <c r="J44" s="231">
        <v>5</v>
      </c>
      <c r="K44" s="231"/>
      <c r="L44" s="233"/>
      <c r="M44" s="231"/>
      <c r="N44" s="230" t="s">
        <v>96</v>
      </c>
      <c r="O44" s="230" t="s">
        <v>72</v>
      </c>
      <c r="P44" s="234" t="s">
        <v>171</v>
      </c>
      <c r="Q44" s="234" t="s">
        <v>56</v>
      </c>
      <c r="R44" s="235" t="s">
        <v>169</v>
      </c>
      <c r="S44" s="234" t="s">
        <v>391</v>
      </c>
    </row>
    <row r="45" spans="2:19" ht="24.95" customHeight="1">
      <c r="B45" s="120"/>
      <c r="C45" s="207"/>
      <c r="D45" s="122"/>
      <c r="E45" s="122"/>
      <c r="F45" s="122"/>
      <c r="G45" s="121"/>
      <c r="H45" s="123"/>
      <c r="I45" s="124"/>
      <c r="J45" s="123"/>
      <c r="K45" s="123"/>
      <c r="L45" s="125"/>
      <c r="M45" s="123"/>
      <c r="N45" s="121"/>
      <c r="O45" s="121"/>
      <c r="P45" s="127"/>
      <c r="Q45" s="127"/>
      <c r="R45" s="126"/>
      <c r="S45" s="127"/>
    </row>
    <row r="46" spans="2:19" ht="24.95" customHeight="1">
      <c r="B46" s="120"/>
      <c r="C46" s="207"/>
      <c r="D46" s="122"/>
      <c r="E46" s="122"/>
      <c r="F46" s="122"/>
      <c r="G46" s="121"/>
      <c r="H46" s="123"/>
      <c r="I46" s="124"/>
      <c r="J46" s="123"/>
      <c r="K46" s="123"/>
      <c r="L46" s="125"/>
      <c r="M46" s="123"/>
      <c r="N46" s="121"/>
      <c r="O46" s="121"/>
      <c r="P46" s="127"/>
      <c r="Q46" s="127"/>
      <c r="R46" s="126"/>
      <c r="S46" s="127"/>
    </row>
    <row r="47" spans="2:19" ht="24.95" customHeight="1" thickBot="1">
      <c r="B47" s="211"/>
      <c r="C47" s="212"/>
      <c r="D47" s="213"/>
      <c r="E47" s="213"/>
      <c r="F47" s="213"/>
      <c r="G47" s="214"/>
      <c r="H47" s="215"/>
      <c r="I47" s="216"/>
      <c r="J47" s="215"/>
      <c r="K47" s="215"/>
      <c r="L47" s="217"/>
      <c r="M47" s="215"/>
      <c r="N47" s="214"/>
      <c r="O47" s="214"/>
      <c r="P47" s="218"/>
      <c r="Q47" s="218"/>
      <c r="R47" s="219"/>
      <c r="S47" s="218"/>
    </row>
    <row r="48" spans="2:19" ht="24.95" customHeight="1" thickBot="1">
      <c r="B48" s="130"/>
      <c r="C48" s="128"/>
      <c r="D48" s="128"/>
      <c r="E48" s="128"/>
      <c r="F48" s="128"/>
      <c r="G48" s="128"/>
      <c r="H48" s="209"/>
      <c r="I48" s="208"/>
      <c r="J48" s="408" t="s">
        <v>458</v>
      </c>
      <c r="K48" s="408"/>
      <c r="L48" s="408"/>
      <c r="M48" s="220">
        <f>SUM(M9:M44)</f>
        <v>31000000</v>
      </c>
      <c r="N48" s="128"/>
      <c r="O48" s="128"/>
      <c r="P48" s="128"/>
      <c r="Q48" s="128"/>
      <c r="R48" s="63"/>
      <c r="S48" s="210"/>
    </row>
  </sheetData>
  <sortState ref="B12:S47">
    <sortCondition descending="1" ref="M12:M47"/>
  </sortState>
  <mergeCells count="10">
    <mergeCell ref="C1:I1"/>
    <mergeCell ref="J1:O1"/>
    <mergeCell ref="D3:G3"/>
    <mergeCell ref="Q6:S6"/>
    <mergeCell ref="J48:L48"/>
    <mergeCell ref="D4:F4"/>
    <mergeCell ref="D6:G6"/>
    <mergeCell ref="H6:M6"/>
    <mergeCell ref="H4:I4"/>
    <mergeCell ref="N4:O4"/>
  </mergeCells>
  <pageMargins left="0.7" right="0" top="0.5" bottom="0.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S68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M4" sqref="M4:Q4"/>
    </sheetView>
  </sheetViews>
  <sheetFormatPr defaultRowHeight="15"/>
  <cols>
    <col min="1" max="1" width="5.28515625" customWidth="1"/>
    <col min="2" max="2" width="5.7109375" customWidth="1"/>
    <col min="3" max="3" width="15.28515625" customWidth="1"/>
    <col min="4" max="4" width="5" customWidth="1"/>
    <col min="5" max="5" width="4.42578125" customWidth="1"/>
    <col min="6" max="6" width="4.7109375" customWidth="1"/>
    <col min="7" max="7" width="5.5703125" customWidth="1"/>
    <col min="8" max="8" width="7.140625" customWidth="1"/>
    <col min="9" max="9" width="4.7109375" customWidth="1"/>
    <col min="10" max="10" width="10.7109375" customWidth="1"/>
    <col min="11" max="11" width="7.28515625" customWidth="1"/>
    <col min="12" max="12" width="8.28515625" customWidth="1"/>
    <col min="13" max="13" width="10.85546875" customWidth="1"/>
    <col min="15" max="15" width="8.7109375" customWidth="1"/>
    <col min="16" max="16" width="10.7109375" customWidth="1"/>
    <col min="17" max="17" width="8.5703125" customWidth="1"/>
    <col min="19" max="19" width="17.140625" customWidth="1"/>
  </cols>
  <sheetData>
    <row r="1" spans="2:19" s="1" customFormat="1" ht="26.25" customHeight="1">
      <c r="B1" s="3"/>
      <c r="C1" s="425" t="s">
        <v>480</v>
      </c>
      <c r="D1" s="425"/>
      <c r="E1" s="425"/>
      <c r="F1" s="425"/>
      <c r="G1" s="425"/>
      <c r="H1" s="425"/>
      <c r="I1" s="425"/>
      <c r="J1" s="425"/>
      <c r="K1" s="425"/>
      <c r="L1" s="387"/>
      <c r="M1" s="387"/>
      <c r="N1" s="387"/>
      <c r="O1" s="5"/>
      <c r="P1" s="5"/>
      <c r="Q1" s="40"/>
      <c r="R1" s="6"/>
    </row>
    <row r="2" spans="2:19" s="1" customFormat="1" ht="9" customHeight="1">
      <c r="B2" s="3"/>
      <c r="C2" s="5"/>
      <c r="D2" s="5"/>
      <c r="E2" s="5"/>
      <c r="F2" s="5"/>
      <c r="G2" s="5"/>
      <c r="H2" s="4"/>
      <c r="I2" s="40"/>
      <c r="J2" s="40"/>
      <c r="K2" s="40"/>
      <c r="L2" s="44"/>
      <c r="M2" s="5"/>
      <c r="N2" s="5"/>
      <c r="O2" s="5"/>
      <c r="P2" s="5"/>
      <c r="Q2" s="2"/>
      <c r="R2" s="2"/>
    </row>
    <row r="3" spans="2:19" s="1" customFormat="1" ht="20.25" customHeight="1">
      <c r="B3" s="292"/>
      <c r="C3" s="24" t="s">
        <v>4</v>
      </c>
      <c r="D3" s="182"/>
      <c r="E3" s="477" t="s">
        <v>603</v>
      </c>
      <c r="F3" s="478"/>
      <c r="H3" s="24" t="s">
        <v>609</v>
      </c>
      <c r="I3" s="445" t="s">
        <v>3</v>
      </c>
      <c r="J3" s="446"/>
      <c r="K3" s="447"/>
      <c r="M3" s="455" t="s">
        <v>653</v>
      </c>
      <c r="N3" s="456"/>
      <c r="O3" s="456"/>
      <c r="P3" s="457"/>
      <c r="R3" s="11" t="s">
        <v>7</v>
      </c>
      <c r="S3" s="35" t="s">
        <v>644</v>
      </c>
    </row>
    <row r="4" spans="2:19" s="1" customFormat="1" ht="18.75" customHeight="1">
      <c r="B4" s="292"/>
      <c r="C4" s="106" t="s">
        <v>11</v>
      </c>
      <c r="D4" s="183"/>
      <c r="E4" s="409" t="s">
        <v>604</v>
      </c>
      <c r="F4" s="411"/>
      <c r="H4" s="24" t="s">
        <v>9</v>
      </c>
      <c r="I4" s="445" t="s">
        <v>10</v>
      </c>
      <c r="J4" s="447"/>
      <c r="K4" s="12"/>
      <c r="M4" s="455" t="s">
        <v>608</v>
      </c>
      <c r="N4" s="456"/>
      <c r="O4" s="456"/>
      <c r="P4" s="456"/>
      <c r="Q4" s="457"/>
      <c r="R4" s="12" t="s">
        <v>14</v>
      </c>
      <c r="S4" s="35" t="s">
        <v>645</v>
      </c>
    </row>
    <row r="5" spans="2:19" s="1" customFormat="1" ht="19.5">
      <c r="B5" s="7"/>
      <c r="C5" s="13"/>
      <c r="D5" s="13"/>
      <c r="E5" s="13"/>
      <c r="F5" s="13"/>
      <c r="G5" s="14"/>
      <c r="H5" s="15"/>
      <c r="I5" s="41"/>
      <c r="J5" s="41"/>
      <c r="K5" s="41"/>
      <c r="L5" s="41"/>
      <c r="M5" s="14"/>
      <c r="N5" s="14"/>
      <c r="O5" s="14"/>
      <c r="P5" s="14"/>
      <c r="R5" s="11" t="s">
        <v>16</v>
      </c>
      <c r="S5" s="35" t="s">
        <v>646</v>
      </c>
    </row>
    <row r="6" spans="2:19" s="1" customFormat="1" ht="30.75" customHeight="1">
      <c r="B6" s="7"/>
      <c r="C6" s="16"/>
      <c r="D6" s="485" t="s">
        <v>18</v>
      </c>
      <c r="E6" s="486"/>
      <c r="F6" s="486"/>
      <c r="G6" s="487"/>
      <c r="H6" s="488" t="s">
        <v>19</v>
      </c>
      <c r="I6" s="489"/>
      <c r="J6" s="489"/>
      <c r="K6" s="489"/>
      <c r="L6" s="489"/>
      <c r="M6" s="490"/>
      <c r="N6" s="379"/>
      <c r="O6" s="17"/>
      <c r="P6" s="491"/>
      <c r="Q6" s="491"/>
      <c r="R6" s="491"/>
    </row>
    <row r="7" spans="2:19" s="1" customFormat="1" ht="72.75" thickBot="1">
      <c r="B7" s="21" t="s">
        <v>20</v>
      </c>
      <c r="C7" s="8" t="s">
        <v>21</v>
      </c>
      <c r="D7" s="18" t="s">
        <v>22</v>
      </c>
      <c r="E7" s="18" t="s">
        <v>611</v>
      </c>
      <c r="F7" s="18" t="s">
        <v>24</v>
      </c>
      <c r="G7" s="18" t="s">
        <v>610</v>
      </c>
      <c r="H7" s="19" t="s">
        <v>612</v>
      </c>
      <c r="I7" s="19" t="s">
        <v>450</v>
      </c>
      <c r="J7" s="19" t="s">
        <v>613</v>
      </c>
      <c r="K7" s="19" t="s">
        <v>606</v>
      </c>
      <c r="L7" s="8" t="s">
        <v>29</v>
      </c>
      <c r="M7" s="19" t="s">
        <v>30</v>
      </c>
      <c r="N7" s="18" t="s">
        <v>31</v>
      </c>
      <c r="O7" s="22" t="s">
        <v>32</v>
      </c>
      <c r="P7" s="18" t="s">
        <v>33</v>
      </c>
      <c r="Q7" s="18" t="s">
        <v>34</v>
      </c>
      <c r="R7" s="8" t="s">
        <v>35</v>
      </c>
      <c r="S7" s="8" t="s">
        <v>36</v>
      </c>
    </row>
    <row r="8" spans="2:19" s="1" customFormat="1" ht="19.5" thickTop="1">
      <c r="B8" s="37"/>
      <c r="C8" s="38">
        <v>1</v>
      </c>
      <c r="D8" s="38">
        <v>2</v>
      </c>
      <c r="E8" s="38">
        <v>3</v>
      </c>
      <c r="F8" s="38">
        <v>4</v>
      </c>
      <c r="G8" s="38">
        <v>5</v>
      </c>
      <c r="H8" s="42">
        <v>6</v>
      </c>
      <c r="I8" s="38">
        <v>7</v>
      </c>
      <c r="J8" s="42">
        <v>8</v>
      </c>
      <c r="K8" s="42">
        <v>9</v>
      </c>
      <c r="L8" s="42">
        <v>10</v>
      </c>
      <c r="M8" s="47">
        <v>11</v>
      </c>
      <c r="N8" s="39">
        <v>12</v>
      </c>
      <c r="O8" s="39" t="s">
        <v>37</v>
      </c>
      <c r="P8" s="38" t="s">
        <v>38</v>
      </c>
      <c r="Q8" s="38" t="s">
        <v>39</v>
      </c>
      <c r="R8" s="42" t="s">
        <v>40</v>
      </c>
      <c r="S8" s="38" t="s">
        <v>41</v>
      </c>
    </row>
    <row r="9" spans="2:19" s="344" customFormat="1" ht="19.5" customHeight="1">
      <c r="B9" s="26" t="s">
        <v>42</v>
      </c>
      <c r="C9" s="355" t="s">
        <v>98</v>
      </c>
      <c r="D9" s="34" t="s">
        <v>44</v>
      </c>
      <c r="E9" s="346"/>
      <c r="F9" s="34" t="s">
        <v>44</v>
      </c>
      <c r="G9" s="385"/>
      <c r="H9" s="347">
        <v>20</v>
      </c>
      <c r="I9" s="348" t="s">
        <v>45</v>
      </c>
      <c r="J9" s="347" t="s">
        <v>510</v>
      </c>
      <c r="K9" s="347"/>
      <c r="L9" s="125">
        <v>30000</v>
      </c>
      <c r="M9" s="347">
        <f t="shared" ref="M9:M37" si="0">L9*K9</f>
        <v>0</v>
      </c>
      <c r="N9" s="359" t="s">
        <v>339</v>
      </c>
      <c r="O9" s="350" t="s">
        <v>488</v>
      </c>
      <c r="P9" s="349" t="s">
        <v>139</v>
      </c>
      <c r="Q9" s="349" t="s">
        <v>260</v>
      </c>
      <c r="R9" s="350" t="s">
        <v>50</v>
      </c>
      <c r="S9" s="349" t="s">
        <v>51</v>
      </c>
    </row>
    <row r="10" spans="2:19" s="344" customFormat="1" ht="19.5" customHeight="1">
      <c r="B10" s="26" t="s">
        <v>52</v>
      </c>
      <c r="C10" s="355" t="s">
        <v>102</v>
      </c>
      <c r="D10" s="34" t="s">
        <v>44</v>
      </c>
      <c r="E10" s="346"/>
      <c r="F10" s="34" t="s">
        <v>44</v>
      </c>
      <c r="G10" s="385"/>
      <c r="H10" s="347">
        <v>30</v>
      </c>
      <c r="I10" s="348" t="s">
        <v>45</v>
      </c>
      <c r="J10" s="347" t="s">
        <v>510</v>
      </c>
      <c r="K10" s="347"/>
      <c r="L10" s="125">
        <v>30000</v>
      </c>
      <c r="M10" s="347">
        <f t="shared" si="0"/>
        <v>0</v>
      </c>
      <c r="N10" s="359" t="s">
        <v>126</v>
      </c>
      <c r="O10" s="350" t="s">
        <v>42</v>
      </c>
      <c r="P10" s="349" t="s">
        <v>84</v>
      </c>
      <c r="Q10" s="349" t="s">
        <v>260</v>
      </c>
      <c r="R10" s="350" t="s">
        <v>50</v>
      </c>
      <c r="S10" s="349" t="s">
        <v>51</v>
      </c>
    </row>
    <row r="11" spans="2:19" s="344" customFormat="1" ht="19.5" customHeight="1">
      <c r="B11" s="26" t="s">
        <v>59</v>
      </c>
      <c r="C11" s="355" t="s">
        <v>349</v>
      </c>
      <c r="D11" s="34" t="s">
        <v>44</v>
      </c>
      <c r="E11" s="346"/>
      <c r="F11" s="34" t="s">
        <v>44</v>
      </c>
      <c r="G11" s="385"/>
      <c r="H11" s="347">
        <v>30</v>
      </c>
      <c r="I11" s="348" t="s">
        <v>45</v>
      </c>
      <c r="J11" s="347">
        <v>20</v>
      </c>
      <c r="K11" s="347">
        <f t="shared" ref="K11:K37" si="1">J11*H11</f>
        <v>600</v>
      </c>
      <c r="L11" s="125">
        <v>20000</v>
      </c>
      <c r="M11" s="347">
        <f t="shared" si="0"/>
        <v>12000000</v>
      </c>
      <c r="N11" s="359" t="s">
        <v>126</v>
      </c>
      <c r="O11" s="350" t="s">
        <v>42</v>
      </c>
      <c r="P11" s="349" t="s">
        <v>139</v>
      </c>
      <c r="Q11" s="349" t="s">
        <v>260</v>
      </c>
      <c r="R11" s="350" t="s">
        <v>50</v>
      </c>
      <c r="S11" s="349" t="s">
        <v>51</v>
      </c>
    </row>
    <row r="12" spans="2:19" s="344" customFormat="1" ht="19.5" customHeight="1">
      <c r="B12" s="26" t="s">
        <v>64</v>
      </c>
      <c r="C12" s="355" t="s">
        <v>86</v>
      </c>
      <c r="D12" s="34" t="s">
        <v>44</v>
      </c>
      <c r="E12" s="346"/>
      <c r="F12" s="34" t="s">
        <v>44</v>
      </c>
      <c r="G12" s="385"/>
      <c r="H12" s="347">
        <v>30</v>
      </c>
      <c r="I12" s="348" t="s">
        <v>45</v>
      </c>
      <c r="J12" s="347">
        <v>5</v>
      </c>
      <c r="K12" s="347">
        <f t="shared" si="1"/>
        <v>150</v>
      </c>
      <c r="L12" s="125">
        <v>15000</v>
      </c>
      <c r="M12" s="347">
        <f t="shared" si="0"/>
        <v>2250000</v>
      </c>
      <c r="N12" s="359" t="s">
        <v>126</v>
      </c>
      <c r="O12" s="350" t="s">
        <v>42</v>
      </c>
      <c r="P12" s="349" t="s">
        <v>139</v>
      </c>
      <c r="Q12" s="349" t="s">
        <v>260</v>
      </c>
      <c r="R12" s="350" t="s">
        <v>50</v>
      </c>
      <c r="S12" s="349" t="s">
        <v>51</v>
      </c>
    </row>
    <row r="13" spans="2:19" s="344" customFormat="1" ht="19.5" customHeight="1">
      <c r="B13" s="26" t="s">
        <v>69</v>
      </c>
      <c r="C13" s="355" t="s">
        <v>105</v>
      </c>
      <c r="D13" s="34" t="s">
        <v>44</v>
      </c>
      <c r="E13" s="346"/>
      <c r="F13" s="34" t="s">
        <v>44</v>
      </c>
      <c r="G13" s="385"/>
      <c r="H13" s="347">
        <v>30</v>
      </c>
      <c r="I13" s="348" t="s">
        <v>45</v>
      </c>
      <c r="J13" s="360">
        <v>5</v>
      </c>
      <c r="K13" s="347">
        <f t="shared" si="1"/>
        <v>150</v>
      </c>
      <c r="L13" s="125">
        <v>30000</v>
      </c>
      <c r="M13" s="347">
        <f t="shared" si="0"/>
        <v>4500000</v>
      </c>
      <c r="N13" s="359" t="s">
        <v>126</v>
      </c>
      <c r="O13" s="350" t="s">
        <v>42</v>
      </c>
      <c r="P13" s="349" t="s">
        <v>139</v>
      </c>
      <c r="Q13" s="349" t="s">
        <v>260</v>
      </c>
      <c r="R13" s="350" t="s">
        <v>50</v>
      </c>
      <c r="S13" s="349" t="s">
        <v>51</v>
      </c>
    </row>
    <row r="14" spans="2:19" s="344" customFormat="1" ht="19.5" customHeight="1">
      <c r="B14" s="26" t="s">
        <v>73</v>
      </c>
      <c r="C14" s="355" t="s">
        <v>110</v>
      </c>
      <c r="D14" s="34" t="s">
        <v>44</v>
      </c>
      <c r="E14" s="346"/>
      <c r="F14" s="34" t="s">
        <v>44</v>
      </c>
      <c r="G14" s="385"/>
      <c r="H14" s="347">
        <v>50</v>
      </c>
      <c r="I14" s="348" t="s">
        <v>45</v>
      </c>
      <c r="J14" s="347">
        <v>10</v>
      </c>
      <c r="K14" s="347">
        <f t="shared" si="1"/>
        <v>500</v>
      </c>
      <c r="L14" s="125">
        <v>10000</v>
      </c>
      <c r="M14" s="347">
        <f t="shared" si="0"/>
        <v>5000000</v>
      </c>
      <c r="N14" s="349" t="s">
        <v>126</v>
      </c>
      <c r="O14" s="350" t="s">
        <v>42</v>
      </c>
      <c r="P14" s="349" t="s">
        <v>139</v>
      </c>
      <c r="Q14" s="349" t="s">
        <v>260</v>
      </c>
      <c r="R14" s="350" t="s">
        <v>50</v>
      </c>
      <c r="S14" s="349" t="s">
        <v>51</v>
      </c>
    </row>
    <row r="15" spans="2:19" s="344" customFormat="1" ht="19.5" customHeight="1">
      <c r="B15" s="26" t="s">
        <v>75</v>
      </c>
      <c r="C15" s="355" t="s">
        <v>511</v>
      </c>
      <c r="D15" s="34" t="s">
        <v>44</v>
      </c>
      <c r="E15" s="346"/>
      <c r="F15" s="34" t="s">
        <v>44</v>
      </c>
      <c r="G15" s="385"/>
      <c r="H15" s="347">
        <v>50</v>
      </c>
      <c r="I15" s="348" t="s">
        <v>45</v>
      </c>
      <c r="J15" s="347">
        <v>10</v>
      </c>
      <c r="K15" s="347">
        <f t="shared" si="1"/>
        <v>500</v>
      </c>
      <c r="L15" s="125">
        <v>10000</v>
      </c>
      <c r="M15" s="347">
        <f t="shared" si="0"/>
        <v>5000000</v>
      </c>
      <c r="N15" s="349" t="s">
        <v>126</v>
      </c>
      <c r="O15" s="350" t="s">
        <v>42</v>
      </c>
      <c r="P15" s="349" t="s">
        <v>139</v>
      </c>
      <c r="Q15" s="361" t="s">
        <v>260</v>
      </c>
      <c r="R15" s="350" t="s">
        <v>50</v>
      </c>
      <c r="S15" s="349" t="s">
        <v>51</v>
      </c>
    </row>
    <row r="16" spans="2:19" s="344" customFormat="1" ht="19.5" customHeight="1">
      <c r="B16" s="26" t="s">
        <v>78</v>
      </c>
      <c r="C16" s="355" t="s">
        <v>95</v>
      </c>
      <c r="D16" s="34" t="s">
        <v>44</v>
      </c>
      <c r="E16" s="346"/>
      <c r="F16" s="34" t="s">
        <v>44</v>
      </c>
      <c r="G16" s="385"/>
      <c r="H16" s="347">
        <v>10</v>
      </c>
      <c r="I16" s="348" t="s">
        <v>45</v>
      </c>
      <c r="J16" s="347">
        <v>20</v>
      </c>
      <c r="K16" s="347">
        <f t="shared" si="1"/>
        <v>200</v>
      </c>
      <c r="L16" s="125">
        <v>30000</v>
      </c>
      <c r="M16" s="347">
        <f t="shared" si="0"/>
        <v>6000000</v>
      </c>
      <c r="N16" s="349" t="s">
        <v>126</v>
      </c>
      <c r="O16" s="350" t="s">
        <v>42</v>
      </c>
      <c r="P16" s="349" t="s">
        <v>139</v>
      </c>
      <c r="Q16" s="361" t="s">
        <v>260</v>
      </c>
      <c r="R16" s="350" t="s">
        <v>50</v>
      </c>
      <c r="S16" s="349" t="s">
        <v>51</v>
      </c>
    </row>
    <row r="17" spans="2:19" s="344" customFormat="1" ht="19.5" customHeight="1">
      <c r="B17" s="26" t="s">
        <v>82</v>
      </c>
      <c r="C17" s="355" t="s">
        <v>512</v>
      </c>
      <c r="D17" s="34" t="s">
        <v>44</v>
      </c>
      <c r="E17" s="346"/>
      <c r="F17" s="34" t="s">
        <v>44</v>
      </c>
      <c r="G17" s="385"/>
      <c r="H17" s="347">
        <v>50</v>
      </c>
      <c r="I17" s="348" t="s">
        <v>45</v>
      </c>
      <c r="J17" s="347">
        <v>10</v>
      </c>
      <c r="K17" s="347">
        <f t="shared" si="1"/>
        <v>500</v>
      </c>
      <c r="L17" s="125">
        <v>10000</v>
      </c>
      <c r="M17" s="347">
        <f t="shared" si="0"/>
        <v>5000000</v>
      </c>
      <c r="N17" s="349" t="s">
        <v>126</v>
      </c>
      <c r="O17" s="350" t="s">
        <v>42</v>
      </c>
      <c r="P17" s="349" t="s">
        <v>139</v>
      </c>
      <c r="Q17" s="361" t="s">
        <v>260</v>
      </c>
      <c r="R17" s="350" t="s">
        <v>50</v>
      </c>
      <c r="S17" s="349" t="s">
        <v>51</v>
      </c>
    </row>
    <row r="18" spans="2:19" s="344" customFormat="1" ht="19.5" customHeight="1">
      <c r="B18" s="26" t="s">
        <v>85</v>
      </c>
      <c r="C18" s="355" t="s">
        <v>192</v>
      </c>
      <c r="D18" s="34" t="s">
        <v>44</v>
      </c>
      <c r="E18" s="346"/>
      <c r="F18" s="34" t="s">
        <v>44</v>
      </c>
      <c r="G18" s="385"/>
      <c r="H18" s="347">
        <v>50</v>
      </c>
      <c r="I18" s="348" t="s">
        <v>45</v>
      </c>
      <c r="J18" s="347">
        <v>10</v>
      </c>
      <c r="K18" s="347">
        <f t="shared" si="1"/>
        <v>500</v>
      </c>
      <c r="L18" s="125">
        <v>20000</v>
      </c>
      <c r="M18" s="347">
        <f t="shared" si="0"/>
        <v>10000000</v>
      </c>
      <c r="N18" s="349" t="s">
        <v>126</v>
      </c>
      <c r="O18" s="350" t="s">
        <v>42</v>
      </c>
      <c r="P18" s="349" t="s">
        <v>139</v>
      </c>
      <c r="Q18" s="361" t="s">
        <v>260</v>
      </c>
      <c r="R18" s="350" t="s">
        <v>50</v>
      </c>
      <c r="S18" s="349" t="s">
        <v>51</v>
      </c>
    </row>
    <row r="19" spans="2:19" s="344" customFormat="1" ht="19.5" customHeight="1">
      <c r="B19" s="26" t="s">
        <v>88</v>
      </c>
      <c r="C19" s="355" t="s">
        <v>445</v>
      </c>
      <c r="D19" s="34" t="s">
        <v>44</v>
      </c>
      <c r="E19" s="346"/>
      <c r="F19" s="34" t="s">
        <v>44</v>
      </c>
      <c r="G19" s="385"/>
      <c r="H19" s="347">
        <v>50</v>
      </c>
      <c r="I19" s="348" t="s">
        <v>45</v>
      </c>
      <c r="J19" s="347">
        <v>10</v>
      </c>
      <c r="K19" s="347">
        <f t="shared" si="1"/>
        <v>500</v>
      </c>
      <c r="L19" s="125">
        <v>20000</v>
      </c>
      <c r="M19" s="347">
        <f t="shared" si="0"/>
        <v>10000000</v>
      </c>
      <c r="N19" s="349" t="s">
        <v>126</v>
      </c>
      <c r="O19" s="350" t="s">
        <v>42</v>
      </c>
      <c r="P19" s="349" t="s">
        <v>139</v>
      </c>
      <c r="Q19" s="361" t="s">
        <v>260</v>
      </c>
      <c r="R19" s="350" t="s">
        <v>50</v>
      </c>
      <c r="S19" s="349" t="s">
        <v>51</v>
      </c>
    </row>
    <row r="20" spans="2:19" s="344" customFormat="1" ht="19.5" customHeight="1">
      <c r="B20" s="26" t="s">
        <v>90</v>
      </c>
      <c r="C20" s="355" t="s">
        <v>83</v>
      </c>
      <c r="D20" s="34" t="s">
        <v>44</v>
      </c>
      <c r="E20" s="346"/>
      <c r="F20" s="34" t="s">
        <v>44</v>
      </c>
      <c r="G20" s="385"/>
      <c r="H20" s="347">
        <v>30</v>
      </c>
      <c r="I20" s="348" t="s">
        <v>45</v>
      </c>
      <c r="J20" s="347">
        <v>5</v>
      </c>
      <c r="K20" s="347">
        <f t="shared" si="1"/>
        <v>150</v>
      </c>
      <c r="L20" s="125">
        <v>15000</v>
      </c>
      <c r="M20" s="347">
        <f t="shared" si="0"/>
        <v>2250000</v>
      </c>
      <c r="N20" s="359" t="s">
        <v>513</v>
      </c>
      <c r="O20" s="350" t="s">
        <v>488</v>
      </c>
      <c r="P20" s="349" t="s">
        <v>514</v>
      </c>
      <c r="Q20" s="361" t="s">
        <v>56</v>
      </c>
      <c r="R20" s="350" t="s">
        <v>94</v>
      </c>
      <c r="S20" s="349" t="s">
        <v>515</v>
      </c>
    </row>
    <row r="21" spans="2:19" s="344" customFormat="1" ht="19.5" customHeight="1">
      <c r="B21" s="26" t="s">
        <v>37</v>
      </c>
      <c r="C21" s="355" t="s">
        <v>79</v>
      </c>
      <c r="D21" s="34" t="s">
        <v>44</v>
      </c>
      <c r="E21" s="346"/>
      <c r="F21" s="34" t="s">
        <v>44</v>
      </c>
      <c r="G21" s="385"/>
      <c r="H21" s="347">
        <v>30</v>
      </c>
      <c r="I21" s="348" t="s">
        <v>45</v>
      </c>
      <c r="J21" s="347">
        <v>5</v>
      </c>
      <c r="K21" s="347">
        <f t="shared" si="1"/>
        <v>150</v>
      </c>
      <c r="L21" s="125">
        <v>15000</v>
      </c>
      <c r="M21" s="347">
        <f t="shared" si="0"/>
        <v>2250000</v>
      </c>
      <c r="N21" s="359" t="s">
        <v>126</v>
      </c>
      <c r="O21" s="350" t="s">
        <v>488</v>
      </c>
      <c r="P21" s="349" t="s">
        <v>514</v>
      </c>
      <c r="Q21" s="361" t="s">
        <v>56</v>
      </c>
      <c r="R21" s="350" t="s">
        <v>94</v>
      </c>
      <c r="S21" s="349" t="s">
        <v>515</v>
      </c>
    </row>
    <row r="22" spans="2:19" s="344" customFormat="1" ht="19.5" customHeight="1">
      <c r="B22" s="26" t="s">
        <v>38</v>
      </c>
      <c r="C22" s="355" t="s">
        <v>361</v>
      </c>
      <c r="D22" s="346"/>
      <c r="E22" s="346"/>
      <c r="F22" s="34" t="s">
        <v>44</v>
      </c>
      <c r="G22" s="385"/>
      <c r="H22" s="347">
        <v>30</v>
      </c>
      <c r="I22" s="348" t="s">
        <v>45</v>
      </c>
      <c r="J22" s="347">
        <v>1</v>
      </c>
      <c r="K22" s="347">
        <f t="shared" si="1"/>
        <v>30</v>
      </c>
      <c r="L22" s="347"/>
      <c r="M22" s="347">
        <f t="shared" si="0"/>
        <v>0</v>
      </c>
      <c r="N22" s="359" t="s">
        <v>339</v>
      </c>
      <c r="O22" s="350" t="s">
        <v>495</v>
      </c>
      <c r="P22" s="349" t="s">
        <v>93</v>
      </c>
      <c r="Q22" s="361" t="s">
        <v>260</v>
      </c>
      <c r="R22" s="350" t="s">
        <v>50</v>
      </c>
      <c r="S22" s="349" t="s">
        <v>51</v>
      </c>
    </row>
    <row r="23" spans="2:19" s="344" customFormat="1" ht="19.5" customHeight="1">
      <c r="B23" s="26" t="s">
        <v>39</v>
      </c>
      <c r="C23" s="355" t="s">
        <v>363</v>
      </c>
      <c r="D23" s="34" t="s">
        <v>44</v>
      </c>
      <c r="E23" s="346"/>
      <c r="F23" s="34" t="s">
        <v>44</v>
      </c>
      <c r="G23" s="385"/>
      <c r="H23" s="347">
        <v>50</v>
      </c>
      <c r="I23" s="348" t="s">
        <v>45</v>
      </c>
      <c r="J23" s="347">
        <v>10</v>
      </c>
      <c r="K23" s="347">
        <f t="shared" si="1"/>
        <v>500</v>
      </c>
      <c r="L23" s="125">
        <v>10000</v>
      </c>
      <c r="M23" s="347">
        <f t="shared" si="0"/>
        <v>5000000</v>
      </c>
      <c r="N23" s="359" t="s">
        <v>126</v>
      </c>
      <c r="O23" s="350" t="s">
        <v>488</v>
      </c>
      <c r="P23" s="349" t="s">
        <v>139</v>
      </c>
      <c r="Q23" s="361" t="s">
        <v>260</v>
      </c>
      <c r="R23" s="350" t="s">
        <v>50</v>
      </c>
      <c r="S23" s="349" t="s">
        <v>51</v>
      </c>
    </row>
    <row r="24" spans="2:19" s="344" customFormat="1" ht="19.5" customHeight="1">
      <c r="B24" s="26" t="s">
        <v>40</v>
      </c>
      <c r="C24" s="355" t="s">
        <v>118</v>
      </c>
      <c r="D24" s="34" t="s">
        <v>44</v>
      </c>
      <c r="E24" s="346"/>
      <c r="F24" s="34" t="s">
        <v>44</v>
      </c>
      <c r="G24" s="385"/>
      <c r="H24" s="347">
        <v>20</v>
      </c>
      <c r="I24" s="348" t="s">
        <v>45</v>
      </c>
      <c r="J24" s="362">
        <v>0.5</v>
      </c>
      <c r="K24" s="347">
        <f t="shared" si="1"/>
        <v>10</v>
      </c>
      <c r="L24" s="125">
        <v>30000</v>
      </c>
      <c r="M24" s="347">
        <f t="shared" si="0"/>
        <v>300000</v>
      </c>
      <c r="N24" s="359" t="s">
        <v>126</v>
      </c>
      <c r="O24" s="360">
        <v>1</v>
      </c>
      <c r="P24" s="349" t="s">
        <v>516</v>
      </c>
      <c r="Q24" s="361" t="s">
        <v>260</v>
      </c>
      <c r="R24" s="350" t="s">
        <v>50</v>
      </c>
      <c r="S24" s="349" t="s">
        <v>51</v>
      </c>
    </row>
    <row r="25" spans="2:19" s="344" customFormat="1" ht="19.5" customHeight="1">
      <c r="B25" s="26" t="s">
        <v>41</v>
      </c>
      <c r="C25" s="355" t="s">
        <v>517</v>
      </c>
      <c r="D25" s="346"/>
      <c r="E25" s="346"/>
      <c r="F25" s="34" t="s">
        <v>44</v>
      </c>
      <c r="G25" s="385"/>
      <c r="H25" s="347">
        <v>10</v>
      </c>
      <c r="I25" s="348" t="s">
        <v>45</v>
      </c>
      <c r="J25" s="347">
        <v>1</v>
      </c>
      <c r="K25" s="347">
        <f t="shared" si="1"/>
        <v>10</v>
      </c>
      <c r="L25" s="125"/>
      <c r="M25" s="347">
        <f t="shared" si="0"/>
        <v>0</v>
      </c>
      <c r="N25" s="359" t="s">
        <v>126</v>
      </c>
      <c r="O25" s="363">
        <v>0.3</v>
      </c>
      <c r="P25" s="349" t="s">
        <v>106</v>
      </c>
      <c r="Q25" s="361" t="s">
        <v>260</v>
      </c>
      <c r="R25" s="350" t="s">
        <v>50</v>
      </c>
      <c r="S25" s="349" t="s">
        <v>51</v>
      </c>
    </row>
    <row r="26" spans="2:19" s="344" customFormat="1" ht="19.5" customHeight="1">
      <c r="B26" s="26" t="s">
        <v>107</v>
      </c>
      <c r="C26" s="355" t="s">
        <v>518</v>
      </c>
      <c r="D26" s="346"/>
      <c r="E26" s="346"/>
      <c r="F26" s="34" t="s">
        <v>44</v>
      </c>
      <c r="G26" s="385"/>
      <c r="H26" s="347">
        <v>10</v>
      </c>
      <c r="I26" s="348" t="s">
        <v>45</v>
      </c>
      <c r="J26" s="362">
        <v>0.5</v>
      </c>
      <c r="K26" s="347">
        <f t="shared" si="1"/>
        <v>5</v>
      </c>
      <c r="L26" s="125"/>
      <c r="M26" s="347">
        <f t="shared" si="0"/>
        <v>0</v>
      </c>
      <c r="N26" s="359" t="s">
        <v>126</v>
      </c>
      <c r="O26" s="363">
        <v>0.3</v>
      </c>
      <c r="P26" s="349" t="s">
        <v>516</v>
      </c>
      <c r="Q26" s="361" t="s">
        <v>56</v>
      </c>
      <c r="R26" s="350" t="s">
        <v>63</v>
      </c>
      <c r="S26" s="349" t="s">
        <v>515</v>
      </c>
    </row>
    <row r="27" spans="2:19" s="344" customFormat="1" ht="19.5" customHeight="1">
      <c r="B27" s="26" t="s">
        <v>109</v>
      </c>
      <c r="C27" s="355" t="s">
        <v>519</v>
      </c>
      <c r="D27" s="346"/>
      <c r="E27" s="346"/>
      <c r="F27" s="34" t="s">
        <v>44</v>
      </c>
      <c r="G27" s="385"/>
      <c r="H27" s="347">
        <v>10</v>
      </c>
      <c r="I27" s="348" t="s">
        <v>45</v>
      </c>
      <c r="J27" s="347">
        <v>1</v>
      </c>
      <c r="K27" s="347">
        <f t="shared" si="1"/>
        <v>10</v>
      </c>
      <c r="L27" s="125"/>
      <c r="M27" s="347">
        <f t="shared" si="0"/>
        <v>0</v>
      </c>
      <c r="N27" s="349" t="s">
        <v>520</v>
      </c>
      <c r="O27" s="363">
        <v>0.2</v>
      </c>
      <c r="P27" s="349" t="s">
        <v>521</v>
      </c>
      <c r="Q27" s="361" t="s">
        <v>260</v>
      </c>
      <c r="R27" s="350" t="s">
        <v>50</v>
      </c>
      <c r="S27" s="349" t="s">
        <v>51</v>
      </c>
    </row>
    <row r="28" spans="2:19" s="344" customFormat="1" ht="19.5" customHeight="1">
      <c r="B28" s="26" t="s">
        <v>63</v>
      </c>
      <c r="C28" s="355" t="s">
        <v>108</v>
      </c>
      <c r="D28" s="34" t="s">
        <v>44</v>
      </c>
      <c r="E28" s="346"/>
      <c r="F28" s="34" t="s">
        <v>44</v>
      </c>
      <c r="G28" s="385"/>
      <c r="H28" s="347">
        <v>30</v>
      </c>
      <c r="I28" s="348" t="s">
        <v>45</v>
      </c>
      <c r="J28" s="347">
        <v>2</v>
      </c>
      <c r="K28" s="347">
        <f t="shared" si="1"/>
        <v>60</v>
      </c>
      <c r="L28" s="125">
        <v>5000</v>
      </c>
      <c r="M28" s="347">
        <f t="shared" si="0"/>
        <v>300000</v>
      </c>
      <c r="N28" s="349" t="s">
        <v>126</v>
      </c>
      <c r="O28" s="363">
        <v>1</v>
      </c>
      <c r="P28" s="349" t="s">
        <v>84</v>
      </c>
      <c r="Q28" s="361" t="s">
        <v>260</v>
      </c>
      <c r="R28" s="350" t="s">
        <v>50</v>
      </c>
      <c r="S28" s="349" t="s">
        <v>51</v>
      </c>
    </row>
    <row r="29" spans="2:19" s="344" customFormat="1" ht="19.5" customHeight="1">
      <c r="B29" s="26" t="s">
        <v>113</v>
      </c>
      <c r="C29" s="355" t="s">
        <v>522</v>
      </c>
      <c r="D29" s="346"/>
      <c r="E29" s="346"/>
      <c r="F29" s="34" t="s">
        <v>44</v>
      </c>
      <c r="G29" s="385"/>
      <c r="H29" s="347">
        <v>10</v>
      </c>
      <c r="I29" s="348" t="s">
        <v>45</v>
      </c>
      <c r="J29" s="347">
        <v>1</v>
      </c>
      <c r="K29" s="347">
        <f t="shared" si="1"/>
        <v>10</v>
      </c>
      <c r="L29" s="125"/>
      <c r="M29" s="347">
        <f t="shared" si="0"/>
        <v>0</v>
      </c>
      <c r="N29" s="349" t="s">
        <v>126</v>
      </c>
      <c r="O29" s="350" t="s">
        <v>42</v>
      </c>
      <c r="P29" s="349" t="s">
        <v>171</v>
      </c>
      <c r="Q29" s="361" t="s">
        <v>260</v>
      </c>
      <c r="R29" s="350" t="s">
        <v>50</v>
      </c>
      <c r="S29" s="349" t="s">
        <v>51</v>
      </c>
    </row>
    <row r="30" spans="2:19" s="344" customFormat="1" ht="19.5" customHeight="1">
      <c r="B30" s="26" t="s">
        <v>115</v>
      </c>
      <c r="C30" s="355" t="s">
        <v>442</v>
      </c>
      <c r="D30" s="346"/>
      <c r="E30" s="346"/>
      <c r="F30" s="34" t="s">
        <v>44</v>
      </c>
      <c r="G30" s="385"/>
      <c r="H30" s="347">
        <v>10</v>
      </c>
      <c r="I30" s="348" t="s">
        <v>45</v>
      </c>
      <c r="J30" s="347">
        <v>1</v>
      </c>
      <c r="K30" s="347">
        <f t="shared" si="1"/>
        <v>10</v>
      </c>
      <c r="L30" s="347"/>
      <c r="M30" s="347">
        <f t="shared" si="0"/>
        <v>0</v>
      </c>
      <c r="N30" s="349" t="s">
        <v>126</v>
      </c>
      <c r="O30" s="350" t="s">
        <v>42</v>
      </c>
      <c r="P30" s="349" t="s">
        <v>444</v>
      </c>
      <c r="Q30" s="361" t="s">
        <v>260</v>
      </c>
      <c r="R30" s="350" t="s">
        <v>50</v>
      </c>
      <c r="S30" s="349" t="s">
        <v>51</v>
      </c>
    </row>
    <row r="31" spans="2:19" s="344" customFormat="1" ht="19.5" customHeight="1">
      <c r="B31" s="26" t="s">
        <v>117</v>
      </c>
      <c r="C31" s="355" t="s">
        <v>523</v>
      </c>
      <c r="D31" s="346"/>
      <c r="E31" s="346"/>
      <c r="F31" s="34" t="s">
        <v>44</v>
      </c>
      <c r="G31" s="385"/>
      <c r="H31" s="347">
        <v>10</v>
      </c>
      <c r="I31" s="348" t="s">
        <v>45</v>
      </c>
      <c r="J31" s="347">
        <v>1</v>
      </c>
      <c r="K31" s="347">
        <f t="shared" si="1"/>
        <v>10</v>
      </c>
      <c r="L31" s="347"/>
      <c r="M31" s="347">
        <f t="shared" si="0"/>
        <v>0</v>
      </c>
      <c r="N31" s="349" t="s">
        <v>126</v>
      </c>
      <c r="O31" s="350" t="s">
        <v>42</v>
      </c>
      <c r="P31" s="349" t="s">
        <v>524</v>
      </c>
      <c r="Q31" s="361" t="s">
        <v>260</v>
      </c>
      <c r="R31" s="350" t="s">
        <v>50</v>
      </c>
      <c r="S31" s="349" t="s">
        <v>51</v>
      </c>
    </row>
    <row r="32" spans="2:19" s="344" customFormat="1" ht="19.5" customHeight="1">
      <c r="B32" s="26" t="s">
        <v>119</v>
      </c>
      <c r="C32" s="355" t="s">
        <v>89</v>
      </c>
      <c r="D32" s="34" t="s">
        <v>44</v>
      </c>
      <c r="E32" s="346"/>
      <c r="F32" s="34" t="s">
        <v>44</v>
      </c>
      <c r="G32" s="385"/>
      <c r="H32" s="347">
        <v>10</v>
      </c>
      <c r="I32" s="348" t="s">
        <v>45</v>
      </c>
      <c r="J32" s="347">
        <v>3</v>
      </c>
      <c r="K32" s="347">
        <f t="shared" si="1"/>
        <v>30</v>
      </c>
      <c r="L32" s="347">
        <v>50000</v>
      </c>
      <c r="M32" s="347">
        <f t="shared" si="0"/>
        <v>1500000</v>
      </c>
      <c r="N32" s="349" t="s">
        <v>126</v>
      </c>
      <c r="O32" s="350" t="s">
        <v>488</v>
      </c>
      <c r="P32" s="349" t="s">
        <v>139</v>
      </c>
      <c r="Q32" s="361" t="s">
        <v>260</v>
      </c>
      <c r="R32" s="350" t="s">
        <v>50</v>
      </c>
      <c r="S32" s="349" t="s">
        <v>51</v>
      </c>
    </row>
    <row r="33" spans="2:19" s="344" customFormat="1" ht="19.5" customHeight="1">
      <c r="B33" s="26" t="s">
        <v>122</v>
      </c>
      <c r="C33" s="355" t="s">
        <v>112</v>
      </c>
      <c r="D33" s="346"/>
      <c r="E33" s="346"/>
      <c r="F33" s="34" t="s">
        <v>44</v>
      </c>
      <c r="G33" s="385"/>
      <c r="H33" s="347">
        <v>10</v>
      </c>
      <c r="I33" s="348" t="s">
        <v>45</v>
      </c>
      <c r="J33" s="347">
        <v>1</v>
      </c>
      <c r="K33" s="347">
        <f t="shared" si="1"/>
        <v>10</v>
      </c>
      <c r="L33" s="125"/>
      <c r="M33" s="347">
        <f t="shared" si="0"/>
        <v>0</v>
      </c>
      <c r="N33" s="349" t="s">
        <v>525</v>
      </c>
      <c r="O33" s="350" t="s">
        <v>42</v>
      </c>
      <c r="P33" s="349" t="s">
        <v>526</v>
      </c>
      <c r="Q33" s="361" t="s">
        <v>260</v>
      </c>
      <c r="R33" s="350" t="s">
        <v>50</v>
      </c>
      <c r="S33" s="349" t="s">
        <v>51</v>
      </c>
    </row>
    <row r="34" spans="2:19" s="344" customFormat="1" ht="19.5" customHeight="1">
      <c r="B34" s="26" t="s">
        <v>124</v>
      </c>
      <c r="C34" s="365" t="s">
        <v>527</v>
      </c>
      <c r="D34" s="364"/>
      <c r="E34" s="346"/>
      <c r="F34" s="34" t="s">
        <v>44</v>
      </c>
      <c r="G34" s="385"/>
      <c r="H34" s="347">
        <v>5</v>
      </c>
      <c r="I34" s="366" t="s">
        <v>45</v>
      </c>
      <c r="J34" s="362">
        <v>0.5</v>
      </c>
      <c r="K34" s="347">
        <f t="shared" si="1"/>
        <v>2.5</v>
      </c>
      <c r="L34" s="125"/>
      <c r="M34" s="347">
        <f t="shared" si="0"/>
        <v>0</v>
      </c>
      <c r="N34" s="367" t="s">
        <v>126</v>
      </c>
      <c r="O34" s="350" t="s">
        <v>488</v>
      </c>
      <c r="P34" s="367" t="s">
        <v>106</v>
      </c>
      <c r="Q34" s="361" t="s">
        <v>260</v>
      </c>
      <c r="R34" s="350" t="s">
        <v>50</v>
      </c>
      <c r="S34" s="349" t="s">
        <v>51</v>
      </c>
    </row>
    <row r="35" spans="2:19" s="344" customFormat="1" ht="19.5" customHeight="1">
      <c r="B35" s="26" t="s">
        <v>129</v>
      </c>
      <c r="C35" s="368" t="s">
        <v>528</v>
      </c>
      <c r="D35" s="346"/>
      <c r="E35" s="346"/>
      <c r="F35" s="34" t="s">
        <v>44</v>
      </c>
      <c r="G35" s="385"/>
      <c r="H35" s="347">
        <v>5</v>
      </c>
      <c r="I35" s="366" t="s">
        <v>45</v>
      </c>
      <c r="J35" s="369">
        <v>1</v>
      </c>
      <c r="K35" s="347">
        <f t="shared" si="1"/>
        <v>5</v>
      </c>
      <c r="L35" s="125"/>
      <c r="M35" s="347">
        <f t="shared" si="0"/>
        <v>0</v>
      </c>
      <c r="N35" s="28" t="s">
        <v>126</v>
      </c>
      <c r="O35" s="350" t="s">
        <v>488</v>
      </c>
      <c r="P35" s="28" t="s">
        <v>139</v>
      </c>
      <c r="Q35" s="361" t="s">
        <v>260</v>
      </c>
      <c r="R35" s="350" t="s">
        <v>50</v>
      </c>
      <c r="S35" s="349" t="s">
        <v>51</v>
      </c>
    </row>
    <row r="36" spans="2:19" s="344" customFormat="1" ht="19.5" customHeight="1">
      <c r="B36" s="26" t="s">
        <v>132</v>
      </c>
      <c r="C36" s="370" t="s">
        <v>529</v>
      </c>
      <c r="D36" s="346"/>
      <c r="E36" s="346"/>
      <c r="F36" s="34" t="s">
        <v>44</v>
      </c>
      <c r="G36" s="385"/>
      <c r="H36" s="347">
        <v>5</v>
      </c>
      <c r="I36" s="366" t="s">
        <v>45</v>
      </c>
      <c r="J36" s="372">
        <v>1</v>
      </c>
      <c r="K36" s="347">
        <f t="shared" si="1"/>
        <v>5</v>
      </c>
      <c r="L36" s="125"/>
      <c r="M36" s="347">
        <f t="shared" si="0"/>
        <v>0</v>
      </c>
      <c r="N36" s="373" t="s">
        <v>339</v>
      </c>
      <c r="O36" s="350" t="s">
        <v>495</v>
      </c>
      <c r="P36" s="373" t="s">
        <v>139</v>
      </c>
      <c r="Q36" s="361" t="s">
        <v>260</v>
      </c>
      <c r="R36" s="350" t="s">
        <v>50</v>
      </c>
      <c r="S36" s="349" t="s">
        <v>51</v>
      </c>
    </row>
    <row r="37" spans="2:19" s="344" customFormat="1" ht="19.5" customHeight="1">
      <c r="B37" s="26" t="s">
        <v>137</v>
      </c>
      <c r="C37" s="370" t="s">
        <v>530</v>
      </c>
      <c r="D37" s="34" t="s">
        <v>44</v>
      </c>
      <c r="E37" s="346"/>
      <c r="F37" s="34" t="s">
        <v>44</v>
      </c>
      <c r="G37" s="385"/>
      <c r="H37" s="347">
        <v>50</v>
      </c>
      <c r="I37" s="348" t="s">
        <v>45</v>
      </c>
      <c r="J37" s="374">
        <v>5</v>
      </c>
      <c r="K37" s="347">
        <f t="shared" si="1"/>
        <v>250</v>
      </c>
      <c r="L37" s="125">
        <v>10000</v>
      </c>
      <c r="M37" s="347">
        <f t="shared" si="0"/>
        <v>2500000</v>
      </c>
      <c r="N37" s="373" t="s">
        <v>126</v>
      </c>
      <c r="O37" s="350" t="s">
        <v>488</v>
      </c>
      <c r="P37" s="373" t="s">
        <v>139</v>
      </c>
      <c r="Q37" s="361" t="s">
        <v>260</v>
      </c>
      <c r="R37" s="350" t="s">
        <v>50</v>
      </c>
      <c r="S37" s="349" t="s">
        <v>51</v>
      </c>
    </row>
    <row r="38" spans="2:19" s="344" customFormat="1" ht="19.5" customHeight="1">
      <c r="B38" s="26"/>
      <c r="C38" s="370"/>
      <c r="D38" s="385"/>
      <c r="E38" s="346"/>
      <c r="F38" s="346"/>
      <c r="G38" s="346"/>
      <c r="H38" s="347"/>
      <c r="I38" s="348"/>
      <c r="J38" s="374"/>
      <c r="K38" s="347"/>
      <c r="L38" s="125"/>
      <c r="M38" s="347"/>
      <c r="N38" s="373"/>
      <c r="O38" s="350"/>
      <c r="P38" s="373"/>
      <c r="Q38" s="361"/>
      <c r="R38" s="350"/>
      <c r="S38" s="349"/>
    </row>
    <row r="39" spans="2:19" s="344" customFormat="1" ht="19.5" customHeight="1">
      <c r="B39" s="26"/>
      <c r="C39" s="370"/>
      <c r="D39" s="385"/>
      <c r="E39" s="346"/>
      <c r="F39" s="346"/>
      <c r="G39" s="346"/>
      <c r="H39" s="347"/>
      <c r="I39" s="348"/>
      <c r="J39" s="374"/>
      <c r="K39" s="347"/>
      <c r="L39" s="125"/>
      <c r="M39" s="347"/>
      <c r="N39" s="373"/>
      <c r="O39" s="350"/>
      <c r="P39" s="373"/>
      <c r="Q39" s="361"/>
      <c r="R39" s="350"/>
      <c r="S39" s="349"/>
    </row>
    <row r="40" spans="2:19" s="344" customFormat="1" ht="19.5" customHeight="1">
      <c r="B40" s="26"/>
      <c r="C40" s="370"/>
      <c r="D40" s="385"/>
      <c r="E40" s="346"/>
      <c r="F40" s="346"/>
      <c r="G40" s="346"/>
      <c r="H40" s="347"/>
      <c r="I40" s="348"/>
      <c r="J40" s="374"/>
      <c r="K40" s="347"/>
      <c r="L40" s="125"/>
      <c r="M40" s="347"/>
      <c r="N40" s="373"/>
      <c r="O40" s="350"/>
      <c r="P40" s="373"/>
      <c r="Q40" s="361"/>
      <c r="R40" s="350"/>
      <c r="S40" s="349"/>
    </row>
    <row r="41" spans="2:19" s="344" customFormat="1" ht="18" customHeight="1">
      <c r="B41" s="386" t="s">
        <v>57</v>
      </c>
      <c r="C41" s="345" t="s">
        <v>43</v>
      </c>
      <c r="D41" s="34" t="s">
        <v>44</v>
      </c>
      <c r="E41" s="34" t="s">
        <v>44</v>
      </c>
      <c r="F41" s="34" t="s">
        <v>44</v>
      </c>
      <c r="G41" s="34" t="s">
        <v>44</v>
      </c>
      <c r="H41" s="347">
        <v>183</v>
      </c>
      <c r="I41" s="348" t="s">
        <v>45</v>
      </c>
      <c r="J41" s="347">
        <v>40</v>
      </c>
      <c r="K41" s="347">
        <f t="shared" ref="K41:K58" si="2">J41*H41</f>
        <v>7320</v>
      </c>
      <c r="L41" s="125">
        <v>5000</v>
      </c>
      <c r="M41" s="347">
        <f>L41*K41</f>
        <v>36600000</v>
      </c>
      <c r="N41" s="349" t="s">
        <v>126</v>
      </c>
      <c r="O41" s="350" t="s">
        <v>42</v>
      </c>
      <c r="P41" s="349" t="s">
        <v>84</v>
      </c>
      <c r="Q41" s="349" t="s">
        <v>56</v>
      </c>
      <c r="R41" s="350" t="s">
        <v>94</v>
      </c>
      <c r="S41" s="349" t="s">
        <v>486</v>
      </c>
    </row>
    <row r="42" spans="2:19" s="344" customFormat="1" ht="18" customHeight="1">
      <c r="B42" s="26" t="s">
        <v>145</v>
      </c>
      <c r="C42" s="352" t="s">
        <v>60</v>
      </c>
      <c r="D42" s="346"/>
      <c r="E42" s="34" t="s">
        <v>44</v>
      </c>
      <c r="F42" s="34" t="s">
        <v>44</v>
      </c>
      <c r="G42" s="371"/>
      <c r="H42" s="347">
        <v>183</v>
      </c>
      <c r="I42" s="348" t="s">
        <v>45</v>
      </c>
      <c r="J42" s="347">
        <v>60</v>
      </c>
      <c r="K42" s="347">
        <f t="shared" si="2"/>
        <v>10980</v>
      </c>
      <c r="L42" s="125">
        <v>3000</v>
      </c>
      <c r="M42" s="347">
        <f>L42*K42</f>
        <v>32940000</v>
      </c>
      <c r="N42" s="349" t="s">
        <v>126</v>
      </c>
      <c r="O42" s="350" t="s">
        <v>42</v>
      </c>
      <c r="P42" s="349" t="s">
        <v>84</v>
      </c>
      <c r="Q42" s="349" t="s">
        <v>56</v>
      </c>
      <c r="R42" s="350" t="s">
        <v>122</v>
      </c>
      <c r="S42" s="349" t="s">
        <v>486</v>
      </c>
    </row>
    <row r="43" spans="2:19" s="344" customFormat="1" ht="18" customHeight="1">
      <c r="B43" s="26" t="s">
        <v>149</v>
      </c>
      <c r="C43" s="353" t="s">
        <v>53</v>
      </c>
      <c r="D43" s="346"/>
      <c r="E43" s="34" t="s">
        <v>44</v>
      </c>
      <c r="F43" s="34" t="s">
        <v>44</v>
      </c>
      <c r="G43" s="371"/>
      <c r="H43" s="347">
        <v>20</v>
      </c>
      <c r="I43" s="348" t="s">
        <v>45</v>
      </c>
      <c r="J43" s="347">
        <v>10</v>
      </c>
      <c r="K43" s="347">
        <f t="shared" si="2"/>
        <v>200</v>
      </c>
      <c r="L43" s="125"/>
      <c r="M43" s="347">
        <f>L43*K43</f>
        <v>0</v>
      </c>
      <c r="N43" s="349" t="s">
        <v>487</v>
      </c>
      <c r="O43" s="350" t="s">
        <v>488</v>
      </c>
      <c r="P43" s="349" t="s">
        <v>259</v>
      </c>
      <c r="Q43" s="349" t="s">
        <v>260</v>
      </c>
      <c r="R43" s="350" t="s">
        <v>50</v>
      </c>
      <c r="S43" s="349" t="s">
        <v>51</v>
      </c>
    </row>
    <row r="44" spans="2:19" s="344" customFormat="1" ht="18" customHeight="1">
      <c r="B44" s="26" t="s">
        <v>152</v>
      </c>
      <c r="C44" s="354" t="s">
        <v>489</v>
      </c>
      <c r="D44" s="346"/>
      <c r="E44" s="34" t="s">
        <v>44</v>
      </c>
      <c r="F44" s="34" t="s">
        <v>44</v>
      </c>
      <c r="G44" s="371"/>
      <c r="H44" s="347">
        <v>183</v>
      </c>
      <c r="I44" s="348" t="s">
        <v>45</v>
      </c>
      <c r="J44" s="347">
        <v>1</v>
      </c>
      <c r="K44" s="347">
        <f t="shared" si="2"/>
        <v>183</v>
      </c>
      <c r="L44" s="125">
        <v>5000</v>
      </c>
      <c r="M44" s="347">
        <f>L44*K44</f>
        <v>915000</v>
      </c>
      <c r="N44" s="349" t="s">
        <v>339</v>
      </c>
      <c r="O44" s="350" t="s">
        <v>490</v>
      </c>
      <c r="P44" s="349" t="s">
        <v>491</v>
      </c>
      <c r="Q44" s="349" t="s">
        <v>56</v>
      </c>
      <c r="R44" s="350" t="s">
        <v>94</v>
      </c>
      <c r="S44" s="349" t="s">
        <v>492</v>
      </c>
    </row>
    <row r="45" spans="2:19" s="344" customFormat="1" ht="18" customHeight="1">
      <c r="B45" s="26" t="s">
        <v>154</v>
      </c>
      <c r="C45" s="354" t="s">
        <v>493</v>
      </c>
      <c r="D45" s="34" t="s">
        <v>44</v>
      </c>
      <c r="E45" s="346"/>
      <c r="F45" s="34" t="s">
        <v>44</v>
      </c>
      <c r="G45" s="371"/>
      <c r="H45" s="347">
        <v>20</v>
      </c>
      <c r="I45" s="348" t="s">
        <v>45</v>
      </c>
      <c r="J45" s="351">
        <v>100</v>
      </c>
      <c r="K45" s="347">
        <f t="shared" si="2"/>
        <v>2000</v>
      </c>
      <c r="L45" s="125" t="s">
        <v>494</v>
      </c>
      <c r="M45" s="347"/>
      <c r="N45" s="349" t="s">
        <v>339</v>
      </c>
      <c r="O45" s="350" t="s">
        <v>495</v>
      </c>
      <c r="P45" s="349" t="s">
        <v>491</v>
      </c>
      <c r="Q45" s="349" t="s">
        <v>56</v>
      </c>
      <c r="R45" s="350" t="s">
        <v>180</v>
      </c>
      <c r="S45" s="349" t="s">
        <v>496</v>
      </c>
    </row>
    <row r="46" spans="2:19" s="344" customFormat="1" ht="18" customHeight="1">
      <c r="B46" s="26" t="s">
        <v>157</v>
      </c>
      <c r="C46" s="355" t="s">
        <v>497</v>
      </c>
      <c r="D46" s="34" t="s">
        <v>44</v>
      </c>
      <c r="E46" s="346"/>
      <c r="F46" s="34" t="s">
        <v>44</v>
      </c>
      <c r="G46" s="371"/>
      <c r="H46" s="347">
        <v>20</v>
      </c>
      <c r="I46" s="348" t="s">
        <v>45</v>
      </c>
      <c r="J46" s="347">
        <v>50</v>
      </c>
      <c r="K46" s="347">
        <f t="shared" si="2"/>
        <v>1000</v>
      </c>
      <c r="L46" s="125" t="s">
        <v>494</v>
      </c>
      <c r="M46" s="347"/>
      <c r="N46" s="349" t="s">
        <v>339</v>
      </c>
      <c r="O46" s="350" t="s">
        <v>495</v>
      </c>
      <c r="P46" s="349" t="s">
        <v>491</v>
      </c>
      <c r="Q46" s="349" t="s">
        <v>56</v>
      </c>
      <c r="R46" s="350" t="s">
        <v>180</v>
      </c>
      <c r="S46" s="349" t="s">
        <v>496</v>
      </c>
    </row>
    <row r="47" spans="2:19" s="344" customFormat="1" ht="18" customHeight="1">
      <c r="B47" s="26" t="s">
        <v>159</v>
      </c>
      <c r="C47" s="355" t="s">
        <v>498</v>
      </c>
      <c r="D47" s="346"/>
      <c r="E47" s="346"/>
      <c r="F47" s="346"/>
      <c r="G47" s="371"/>
      <c r="H47" s="347">
        <v>20</v>
      </c>
      <c r="I47" s="348" t="s">
        <v>45</v>
      </c>
      <c r="J47" s="347">
        <v>10</v>
      </c>
      <c r="K47" s="347">
        <f t="shared" si="2"/>
        <v>200</v>
      </c>
      <c r="L47" s="125" t="s">
        <v>494</v>
      </c>
      <c r="M47" s="347"/>
      <c r="N47" s="349" t="s">
        <v>339</v>
      </c>
      <c r="O47" s="350" t="s">
        <v>495</v>
      </c>
      <c r="P47" s="349" t="s">
        <v>491</v>
      </c>
      <c r="Q47" s="349" t="s">
        <v>56</v>
      </c>
      <c r="R47" s="350" t="s">
        <v>180</v>
      </c>
      <c r="S47" s="349" t="s">
        <v>496</v>
      </c>
    </row>
    <row r="48" spans="2:19" s="344" customFormat="1" ht="18" customHeight="1">
      <c r="B48" s="26" t="s">
        <v>161</v>
      </c>
      <c r="C48" s="355" t="s">
        <v>499</v>
      </c>
      <c r="D48" s="34" t="s">
        <v>44</v>
      </c>
      <c r="E48" s="346"/>
      <c r="F48" s="34" t="s">
        <v>44</v>
      </c>
      <c r="G48" s="371"/>
      <c r="H48" s="347">
        <v>20</v>
      </c>
      <c r="I48" s="348" t="s">
        <v>45</v>
      </c>
      <c r="J48" s="347">
        <v>20</v>
      </c>
      <c r="K48" s="347">
        <f t="shared" si="2"/>
        <v>400</v>
      </c>
      <c r="L48" s="125" t="s">
        <v>494</v>
      </c>
      <c r="M48" s="347"/>
      <c r="N48" s="349" t="s">
        <v>339</v>
      </c>
      <c r="O48" s="350" t="s">
        <v>495</v>
      </c>
      <c r="P48" s="349" t="s">
        <v>491</v>
      </c>
      <c r="Q48" s="349" t="s">
        <v>56</v>
      </c>
      <c r="R48" s="350" t="s">
        <v>180</v>
      </c>
      <c r="S48" s="349" t="s">
        <v>496</v>
      </c>
    </row>
    <row r="49" spans="2:19" s="344" customFormat="1" ht="18" customHeight="1">
      <c r="B49" s="26" t="s">
        <v>164</v>
      </c>
      <c r="C49" s="355" t="s">
        <v>410</v>
      </c>
      <c r="D49" s="346"/>
      <c r="E49" s="346"/>
      <c r="F49" s="34" t="s">
        <v>44</v>
      </c>
      <c r="G49" s="371"/>
      <c r="H49" s="347">
        <v>20</v>
      </c>
      <c r="I49" s="348" t="s">
        <v>45</v>
      </c>
      <c r="J49" s="347">
        <v>30</v>
      </c>
      <c r="K49" s="347">
        <f t="shared" si="2"/>
        <v>600</v>
      </c>
      <c r="L49" s="125" t="s">
        <v>494</v>
      </c>
      <c r="M49" s="347"/>
      <c r="N49" s="349" t="s">
        <v>339</v>
      </c>
      <c r="O49" s="350" t="s">
        <v>495</v>
      </c>
      <c r="P49" s="349" t="s">
        <v>491</v>
      </c>
      <c r="Q49" s="349" t="s">
        <v>56</v>
      </c>
      <c r="R49" s="350" t="s">
        <v>180</v>
      </c>
      <c r="S49" s="349" t="s">
        <v>496</v>
      </c>
    </row>
    <row r="50" spans="2:19" s="344" customFormat="1" ht="18" customHeight="1">
      <c r="B50" s="26" t="s">
        <v>167</v>
      </c>
      <c r="C50" s="355" t="s">
        <v>500</v>
      </c>
      <c r="D50" s="346"/>
      <c r="E50" s="346"/>
      <c r="F50" s="34" t="s">
        <v>44</v>
      </c>
      <c r="G50" s="371"/>
      <c r="H50" s="347">
        <v>20</v>
      </c>
      <c r="I50" s="348" t="s">
        <v>45</v>
      </c>
      <c r="J50" s="347">
        <v>20</v>
      </c>
      <c r="K50" s="347">
        <f t="shared" si="2"/>
        <v>400</v>
      </c>
      <c r="L50" s="125" t="s">
        <v>494</v>
      </c>
      <c r="M50" s="347"/>
      <c r="N50" s="349" t="s">
        <v>339</v>
      </c>
      <c r="O50" s="350" t="s">
        <v>495</v>
      </c>
      <c r="P50" s="349" t="s">
        <v>491</v>
      </c>
      <c r="Q50" s="349" t="s">
        <v>56</v>
      </c>
      <c r="R50" s="350" t="s">
        <v>180</v>
      </c>
      <c r="S50" s="349" t="s">
        <v>496</v>
      </c>
    </row>
    <row r="51" spans="2:19" s="344" customFormat="1" ht="18" customHeight="1">
      <c r="B51" s="26" t="s">
        <v>169</v>
      </c>
      <c r="C51" s="355" t="s">
        <v>130</v>
      </c>
      <c r="D51" s="34" t="s">
        <v>44</v>
      </c>
      <c r="E51" s="34" t="s">
        <v>44</v>
      </c>
      <c r="F51" s="346"/>
      <c r="G51" s="346"/>
      <c r="H51" s="347">
        <v>5</v>
      </c>
      <c r="I51" s="348" t="s">
        <v>45</v>
      </c>
      <c r="J51" s="347">
        <v>30</v>
      </c>
      <c r="K51" s="347">
        <f t="shared" si="2"/>
        <v>150</v>
      </c>
      <c r="L51" s="125">
        <v>5000</v>
      </c>
      <c r="M51" s="347">
        <f t="shared" ref="M51:M68" si="3">L51*K51</f>
        <v>750000</v>
      </c>
      <c r="N51" s="349" t="s">
        <v>501</v>
      </c>
      <c r="O51" s="350" t="s">
        <v>488</v>
      </c>
      <c r="P51" s="349" t="s">
        <v>106</v>
      </c>
      <c r="Q51" s="349" t="s">
        <v>260</v>
      </c>
      <c r="R51" s="350" t="s">
        <v>50</v>
      </c>
      <c r="S51" s="349" t="s">
        <v>51</v>
      </c>
    </row>
    <row r="52" spans="2:19" s="344" customFormat="1" ht="18" customHeight="1">
      <c r="B52" s="26" t="s">
        <v>539</v>
      </c>
      <c r="C52" s="355" t="s">
        <v>138</v>
      </c>
      <c r="D52" s="34" t="s">
        <v>44</v>
      </c>
      <c r="E52" s="34" t="s">
        <v>44</v>
      </c>
      <c r="F52" s="346"/>
      <c r="G52" s="34" t="s">
        <v>44</v>
      </c>
      <c r="H52" s="347">
        <v>10</v>
      </c>
      <c r="I52" s="348" t="s">
        <v>45</v>
      </c>
      <c r="J52" s="347">
        <v>50</v>
      </c>
      <c r="K52" s="347">
        <f t="shared" si="2"/>
        <v>500</v>
      </c>
      <c r="L52" s="125">
        <v>5000</v>
      </c>
      <c r="M52" s="347">
        <f t="shared" si="3"/>
        <v>2500000</v>
      </c>
      <c r="N52" s="349" t="s">
        <v>126</v>
      </c>
      <c r="O52" s="350" t="s">
        <v>42</v>
      </c>
      <c r="P52" s="356" t="s">
        <v>139</v>
      </c>
      <c r="Q52" s="349" t="s">
        <v>56</v>
      </c>
      <c r="R52" s="350" t="s">
        <v>94</v>
      </c>
      <c r="S52" s="349" t="s">
        <v>486</v>
      </c>
    </row>
    <row r="53" spans="2:19" s="344" customFormat="1" ht="18" customHeight="1">
      <c r="B53" s="26" t="s">
        <v>540</v>
      </c>
      <c r="C53" s="357" t="s">
        <v>502</v>
      </c>
      <c r="D53" s="34" t="s">
        <v>44</v>
      </c>
      <c r="E53" s="34" t="s">
        <v>44</v>
      </c>
      <c r="F53" s="346"/>
      <c r="G53" s="34" t="s">
        <v>44</v>
      </c>
      <c r="H53" s="347">
        <v>30</v>
      </c>
      <c r="I53" s="348" t="s">
        <v>45</v>
      </c>
      <c r="J53" s="347">
        <v>50</v>
      </c>
      <c r="K53" s="347">
        <f t="shared" si="2"/>
        <v>1500</v>
      </c>
      <c r="L53" s="125">
        <v>2000</v>
      </c>
      <c r="M53" s="347">
        <f t="shared" si="3"/>
        <v>3000000</v>
      </c>
      <c r="N53" s="349" t="s">
        <v>126</v>
      </c>
      <c r="O53" s="350" t="s">
        <v>488</v>
      </c>
      <c r="P53" s="349" t="s">
        <v>171</v>
      </c>
      <c r="Q53" s="349" t="s">
        <v>56</v>
      </c>
      <c r="R53" s="350" t="s">
        <v>94</v>
      </c>
      <c r="S53" s="349" t="s">
        <v>503</v>
      </c>
    </row>
    <row r="54" spans="2:19" s="344" customFormat="1" ht="18" customHeight="1">
      <c r="B54" s="26" t="s">
        <v>541</v>
      </c>
      <c r="C54" s="355" t="s">
        <v>504</v>
      </c>
      <c r="D54" s="34" t="s">
        <v>44</v>
      </c>
      <c r="E54" s="34" t="s">
        <v>44</v>
      </c>
      <c r="F54" s="346"/>
      <c r="G54" s="34" t="s">
        <v>44</v>
      </c>
      <c r="H54" s="347">
        <v>30</v>
      </c>
      <c r="I54" s="348" t="s">
        <v>45</v>
      </c>
      <c r="J54" s="347">
        <v>50</v>
      </c>
      <c r="K54" s="347">
        <f t="shared" si="2"/>
        <v>1500</v>
      </c>
      <c r="L54" s="125">
        <v>2000</v>
      </c>
      <c r="M54" s="347">
        <f t="shared" si="3"/>
        <v>3000000</v>
      </c>
      <c r="N54" s="349" t="s">
        <v>126</v>
      </c>
      <c r="O54" s="350" t="s">
        <v>488</v>
      </c>
      <c r="P54" s="349" t="s">
        <v>171</v>
      </c>
      <c r="Q54" s="349" t="s">
        <v>56</v>
      </c>
      <c r="R54" s="350" t="s">
        <v>94</v>
      </c>
      <c r="S54" s="349" t="s">
        <v>503</v>
      </c>
    </row>
    <row r="55" spans="2:19" s="344" customFormat="1" ht="18" customHeight="1">
      <c r="B55" s="26" t="s">
        <v>542</v>
      </c>
      <c r="C55" s="355" t="s">
        <v>505</v>
      </c>
      <c r="D55" s="34" t="s">
        <v>44</v>
      </c>
      <c r="E55" s="34" t="s">
        <v>44</v>
      </c>
      <c r="F55" s="346"/>
      <c r="G55" s="346"/>
      <c r="H55" s="347">
        <v>5</v>
      </c>
      <c r="I55" s="348" t="s">
        <v>45</v>
      </c>
      <c r="J55" s="347">
        <v>50</v>
      </c>
      <c r="K55" s="347">
        <f t="shared" si="2"/>
        <v>250</v>
      </c>
      <c r="L55" s="125">
        <v>10000</v>
      </c>
      <c r="M55" s="347">
        <f t="shared" si="3"/>
        <v>2500000</v>
      </c>
      <c r="N55" s="349" t="s">
        <v>126</v>
      </c>
      <c r="O55" s="350" t="s">
        <v>488</v>
      </c>
      <c r="P55" s="349" t="s">
        <v>84</v>
      </c>
      <c r="Q55" s="349" t="s">
        <v>56</v>
      </c>
      <c r="R55" s="350" t="s">
        <v>94</v>
      </c>
      <c r="S55" s="349" t="s">
        <v>503</v>
      </c>
    </row>
    <row r="56" spans="2:19" s="344" customFormat="1" ht="18" customHeight="1">
      <c r="B56" s="26" t="s">
        <v>543</v>
      </c>
      <c r="C56" s="355" t="s">
        <v>506</v>
      </c>
      <c r="D56" s="34" t="s">
        <v>44</v>
      </c>
      <c r="E56" s="34" t="s">
        <v>44</v>
      </c>
      <c r="F56" s="34" t="s">
        <v>44</v>
      </c>
      <c r="G56" s="34" t="s">
        <v>44</v>
      </c>
      <c r="H56" s="347">
        <v>3</v>
      </c>
      <c r="I56" s="348" t="s">
        <v>45</v>
      </c>
      <c r="J56" s="347">
        <v>50</v>
      </c>
      <c r="K56" s="347">
        <f t="shared" si="2"/>
        <v>150</v>
      </c>
      <c r="L56" s="358">
        <v>10000</v>
      </c>
      <c r="M56" s="347">
        <f t="shared" si="3"/>
        <v>1500000</v>
      </c>
      <c r="N56" s="349" t="s">
        <v>126</v>
      </c>
      <c r="O56" s="350" t="s">
        <v>488</v>
      </c>
      <c r="P56" s="349" t="s">
        <v>84</v>
      </c>
      <c r="Q56" s="349" t="s">
        <v>260</v>
      </c>
      <c r="R56" s="350" t="s">
        <v>50</v>
      </c>
      <c r="S56" s="349" t="s">
        <v>51</v>
      </c>
    </row>
    <row r="57" spans="2:19" s="344" customFormat="1" ht="18" customHeight="1">
      <c r="B57" s="26" t="s">
        <v>544</v>
      </c>
      <c r="C57" s="355" t="s">
        <v>507</v>
      </c>
      <c r="D57" s="34" t="s">
        <v>44</v>
      </c>
      <c r="E57" s="34" t="s">
        <v>44</v>
      </c>
      <c r="F57" s="346"/>
      <c r="G57" s="34" t="s">
        <v>44</v>
      </c>
      <c r="H57" s="347">
        <v>10</v>
      </c>
      <c r="I57" s="348" t="s">
        <v>45</v>
      </c>
      <c r="J57" s="347">
        <v>20</v>
      </c>
      <c r="K57" s="347">
        <f t="shared" si="2"/>
        <v>200</v>
      </c>
      <c r="L57" s="125">
        <v>5000</v>
      </c>
      <c r="M57" s="347">
        <f t="shared" si="3"/>
        <v>1000000</v>
      </c>
      <c r="N57" s="349" t="s">
        <v>126</v>
      </c>
      <c r="O57" s="350" t="s">
        <v>488</v>
      </c>
      <c r="P57" s="349" t="s">
        <v>84</v>
      </c>
      <c r="Q57" s="349" t="s">
        <v>56</v>
      </c>
      <c r="R57" s="350" t="s">
        <v>63</v>
      </c>
      <c r="S57" s="349" t="s">
        <v>508</v>
      </c>
    </row>
    <row r="58" spans="2:19" s="344" customFormat="1" ht="18" customHeight="1">
      <c r="B58" s="26" t="s">
        <v>545</v>
      </c>
      <c r="C58" s="355" t="s">
        <v>509</v>
      </c>
      <c r="D58" s="34" t="s">
        <v>44</v>
      </c>
      <c r="E58" s="34" t="s">
        <v>44</v>
      </c>
      <c r="F58" s="346"/>
      <c r="G58" s="34" t="s">
        <v>44</v>
      </c>
      <c r="H58" s="347">
        <v>10</v>
      </c>
      <c r="I58" s="348" t="s">
        <v>45</v>
      </c>
      <c r="J58" s="347">
        <v>20</v>
      </c>
      <c r="K58" s="347">
        <f t="shared" si="2"/>
        <v>200</v>
      </c>
      <c r="L58" s="125">
        <v>5000</v>
      </c>
      <c r="M58" s="347">
        <f t="shared" si="3"/>
        <v>1000000</v>
      </c>
      <c r="N58" s="349" t="s">
        <v>126</v>
      </c>
      <c r="O58" s="350" t="s">
        <v>495</v>
      </c>
      <c r="P58" s="349" t="s">
        <v>84</v>
      </c>
      <c r="Q58" s="349" t="s">
        <v>56</v>
      </c>
      <c r="R58" s="350" t="s">
        <v>63</v>
      </c>
      <c r="S58" s="349" t="s">
        <v>508</v>
      </c>
    </row>
    <row r="59" spans="2:19" s="344" customFormat="1" ht="18" customHeight="1">
      <c r="B59" s="26" t="s">
        <v>546</v>
      </c>
      <c r="C59" s="375" t="s">
        <v>168</v>
      </c>
      <c r="D59" s="34" t="s">
        <v>44</v>
      </c>
      <c r="E59" s="34" t="s">
        <v>44</v>
      </c>
      <c r="F59" s="34" t="s">
        <v>44</v>
      </c>
      <c r="G59" s="34" t="s">
        <v>44</v>
      </c>
      <c r="H59" s="347">
        <v>20</v>
      </c>
      <c r="I59" s="366" t="s">
        <v>45</v>
      </c>
      <c r="J59" s="363">
        <v>100</v>
      </c>
      <c r="K59" s="347"/>
      <c r="L59" s="125">
        <v>50000</v>
      </c>
      <c r="M59" s="347">
        <f t="shared" si="3"/>
        <v>0</v>
      </c>
      <c r="N59" s="359" t="s">
        <v>126</v>
      </c>
      <c r="O59" s="350" t="s">
        <v>42</v>
      </c>
      <c r="P59" s="359" t="s">
        <v>84</v>
      </c>
      <c r="Q59" s="349" t="s">
        <v>260</v>
      </c>
      <c r="R59" s="350" t="s">
        <v>50</v>
      </c>
      <c r="S59" s="349" t="s">
        <v>51</v>
      </c>
    </row>
    <row r="60" spans="2:19" s="344" customFormat="1" ht="18" customHeight="1">
      <c r="B60" s="26" t="s">
        <v>547</v>
      </c>
      <c r="C60" s="370" t="s">
        <v>165</v>
      </c>
      <c r="D60" s="346"/>
      <c r="E60" s="346"/>
      <c r="F60" s="34" t="s">
        <v>44</v>
      </c>
      <c r="G60" s="34" t="s">
        <v>44</v>
      </c>
      <c r="H60" s="347">
        <v>10</v>
      </c>
      <c r="I60" s="366" t="s">
        <v>45</v>
      </c>
      <c r="J60" s="376">
        <v>1</v>
      </c>
      <c r="K60" s="347">
        <f>J60*H60</f>
        <v>10</v>
      </c>
      <c r="L60" s="125"/>
      <c r="M60" s="347">
        <f t="shared" si="3"/>
        <v>0</v>
      </c>
      <c r="N60" s="377" t="s">
        <v>126</v>
      </c>
      <c r="O60" s="350" t="s">
        <v>42</v>
      </c>
      <c r="P60" s="373" t="s">
        <v>84</v>
      </c>
      <c r="Q60" s="361" t="s">
        <v>260</v>
      </c>
      <c r="R60" s="350" t="s">
        <v>50</v>
      </c>
      <c r="S60" s="349" t="s">
        <v>51</v>
      </c>
    </row>
    <row r="61" spans="2:19" s="344" customFormat="1" ht="18" customHeight="1">
      <c r="B61" s="26" t="s">
        <v>94</v>
      </c>
      <c r="C61" s="370" t="s">
        <v>531</v>
      </c>
      <c r="D61" s="346"/>
      <c r="E61" s="346"/>
      <c r="F61" s="34" t="s">
        <v>44</v>
      </c>
      <c r="G61" s="34" t="s">
        <v>44</v>
      </c>
      <c r="H61" s="347">
        <v>10</v>
      </c>
      <c r="I61" s="348" t="s">
        <v>45</v>
      </c>
      <c r="J61" s="378">
        <v>1</v>
      </c>
      <c r="K61" s="347">
        <f>J61*H61</f>
        <v>10</v>
      </c>
      <c r="L61" s="125"/>
      <c r="M61" s="347">
        <f t="shared" si="3"/>
        <v>0</v>
      </c>
      <c r="N61" s="377" t="s">
        <v>126</v>
      </c>
      <c r="O61" s="350" t="s">
        <v>42</v>
      </c>
      <c r="P61" s="373" t="s">
        <v>84</v>
      </c>
      <c r="Q61" s="361" t="s">
        <v>260</v>
      </c>
      <c r="R61" s="350" t="s">
        <v>50</v>
      </c>
      <c r="S61" s="349" t="s">
        <v>51</v>
      </c>
    </row>
    <row r="62" spans="2:19" s="344" customFormat="1" ht="18" customHeight="1">
      <c r="B62" s="26" t="s">
        <v>548</v>
      </c>
      <c r="C62" s="370" t="s">
        <v>532</v>
      </c>
      <c r="D62" s="346"/>
      <c r="E62" s="346"/>
      <c r="F62" s="34" t="s">
        <v>44</v>
      </c>
      <c r="G62" s="34" t="s">
        <v>44</v>
      </c>
      <c r="H62" s="347">
        <v>10</v>
      </c>
      <c r="I62" s="366" t="s">
        <v>45</v>
      </c>
      <c r="J62" s="378" t="s">
        <v>510</v>
      </c>
      <c r="K62" s="347"/>
      <c r="L62" s="125"/>
      <c r="M62" s="347">
        <f t="shared" si="3"/>
        <v>0</v>
      </c>
      <c r="N62" s="377" t="s">
        <v>126</v>
      </c>
      <c r="O62" s="350" t="s">
        <v>42</v>
      </c>
      <c r="P62" s="373" t="s">
        <v>84</v>
      </c>
      <c r="Q62" s="361" t="s">
        <v>260</v>
      </c>
      <c r="R62" s="350" t="s">
        <v>50</v>
      </c>
      <c r="S62" s="349" t="s">
        <v>51</v>
      </c>
    </row>
    <row r="63" spans="2:19" s="344" customFormat="1" ht="18" customHeight="1">
      <c r="B63" s="26" t="s">
        <v>549</v>
      </c>
      <c r="C63" s="370" t="s">
        <v>533</v>
      </c>
      <c r="D63" s="34" t="s">
        <v>44</v>
      </c>
      <c r="E63" s="34" t="s">
        <v>44</v>
      </c>
      <c r="F63" s="346"/>
      <c r="G63" s="34" t="s">
        <v>44</v>
      </c>
      <c r="H63" s="347">
        <v>20</v>
      </c>
      <c r="I63" s="366" t="s">
        <v>45</v>
      </c>
      <c r="J63" s="378">
        <v>3</v>
      </c>
      <c r="K63" s="347">
        <f t="shared" ref="K63:K68" si="4">J63*H63</f>
        <v>60</v>
      </c>
      <c r="L63" s="125">
        <v>15000</v>
      </c>
      <c r="M63" s="347">
        <f t="shared" si="3"/>
        <v>900000</v>
      </c>
      <c r="N63" s="377" t="s">
        <v>126</v>
      </c>
      <c r="O63" s="350" t="s">
        <v>42</v>
      </c>
      <c r="P63" s="373" t="s">
        <v>84</v>
      </c>
      <c r="Q63" s="361" t="s">
        <v>56</v>
      </c>
      <c r="R63" s="350" t="s">
        <v>94</v>
      </c>
      <c r="S63" s="349" t="s">
        <v>534</v>
      </c>
    </row>
    <row r="64" spans="2:19" s="344" customFormat="1" ht="18" customHeight="1">
      <c r="B64" s="26" t="s">
        <v>550</v>
      </c>
      <c r="C64" s="370" t="s">
        <v>535</v>
      </c>
      <c r="D64" s="34" t="s">
        <v>44</v>
      </c>
      <c r="E64" s="34" t="s">
        <v>44</v>
      </c>
      <c r="F64" s="346"/>
      <c r="G64" s="34" t="s">
        <v>44</v>
      </c>
      <c r="H64" s="347">
        <v>20</v>
      </c>
      <c r="I64" s="348" t="s">
        <v>45</v>
      </c>
      <c r="J64" s="378">
        <v>10</v>
      </c>
      <c r="K64" s="347">
        <f t="shared" si="4"/>
        <v>200</v>
      </c>
      <c r="L64" s="125">
        <v>50000</v>
      </c>
      <c r="M64" s="347">
        <f t="shared" si="3"/>
        <v>10000000</v>
      </c>
      <c r="N64" s="377" t="s">
        <v>126</v>
      </c>
      <c r="O64" s="350" t="s">
        <v>42</v>
      </c>
      <c r="P64" s="373" t="s">
        <v>106</v>
      </c>
      <c r="Q64" s="361" t="s">
        <v>56</v>
      </c>
      <c r="R64" s="350" t="s">
        <v>337</v>
      </c>
      <c r="S64" s="349" t="s">
        <v>534</v>
      </c>
    </row>
    <row r="65" spans="2:19" s="344" customFormat="1" ht="18" customHeight="1">
      <c r="B65" s="26" t="s">
        <v>551</v>
      </c>
      <c r="C65" s="370" t="s">
        <v>536</v>
      </c>
      <c r="D65" s="346"/>
      <c r="E65" s="346"/>
      <c r="F65" s="346"/>
      <c r="G65" s="346"/>
      <c r="H65" s="347"/>
      <c r="I65" s="366" t="s">
        <v>45</v>
      </c>
      <c r="J65" s="378"/>
      <c r="K65" s="347">
        <f t="shared" si="4"/>
        <v>0</v>
      </c>
      <c r="L65" s="125"/>
      <c r="M65" s="347">
        <f t="shared" si="3"/>
        <v>0</v>
      </c>
      <c r="N65" s="377" t="s">
        <v>126</v>
      </c>
      <c r="O65" s="350" t="s">
        <v>488</v>
      </c>
      <c r="P65" s="373" t="s">
        <v>106</v>
      </c>
      <c r="Q65" s="361" t="s">
        <v>260</v>
      </c>
      <c r="R65" s="350" t="s">
        <v>50</v>
      </c>
      <c r="S65" s="349" t="s">
        <v>51</v>
      </c>
    </row>
    <row r="66" spans="2:19" s="344" customFormat="1" ht="18" customHeight="1">
      <c r="B66" s="26" t="s">
        <v>552</v>
      </c>
      <c r="C66" s="370" t="s">
        <v>371</v>
      </c>
      <c r="D66" s="34" t="s">
        <v>44</v>
      </c>
      <c r="E66" s="34" t="s">
        <v>44</v>
      </c>
      <c r="F66" s="346"/>
      <c r="G66" s="34" t="s">
        <v>44</v>
      </c>
      <c r="H66" s="347">
        <v>3</v>
      </c>
      <c r="I66" s="366" t="s">
        <v>45</v>
      </c>
      <c r="J66" s="378">
        <v>2</v>
      </c>
      <c r="K66" s="347">
        <f t="shared" si="4"/>
        <v>6</v>
      </c>
      <c r="L66" s="125">
        <v>20000</v>
      </c>
      <c r="M66" s="347">
        <f t="shared" si="3"/>
        <v>120000</v>
      </c>
      <c r="N66" s="377" t="s">
        <v>339</v>
      </c>
      <c r="O66" s="350" t="s">
        <v>495</v>
      </c>
      <c r="P66" s="373" t="s">
        <v>525</v>
      </c>
      <c r="Q66" s="361" t="s">
        <v>260</v>
      </c>
      <c r="R66" s="350" t="s">
        <v>50</v>
      </c>
      <c r="S66" s="349" t="s">
        <v>51</v>
      </c>
    </row>
    <row r="67" spans="2:19" s="344" customFormat="1" ht="18" customHeight="1">
      <c r="B67" s="26" t="s">
        <v>553</v>
      </c>
      <c r="C67" s="370" t="s">
        <v>288</v>
      </c>
      <c r="D67" s="346"/>
      <c r="E67" s="346"/>
      <c r="F67" s="346"/>
      <c r="G67" s="34" t="s">
        <v>44</v>
      </c>
      <c r="H67" s="347">
        <v>50</v>
      </c>
      <c r="I67" s="348" t="s">
        <v>45</v>
      </c>
      <c r="J67" s="378">
        <v>1</v>
      </c>
      <c r="K67" s="347">
        <f t="shared" si="4"/>
        <v>50</v>
      </c>
      <c r="L67" s="125"/>
      <c r="M67" s="347">
        <f t="shared" si="3"/>
        <v>0</v>
      </c>
      <c r="N67" s="373" t="s">
        <v>126</v>
      </c>
      <c r="O67" s="350" t="s">
        <v>488</v>
      </c>
      <c r="P67" s="373" t="s">
        <v>84</v>
      </c>
      <c r="Q67" s="361" t="s">
        <v>260</v>
      </c>
      <c r="R67" s="350" t="s">
        <v>50</v>
      </c>
      <c r="S67" s="349" t="s">
        <v>51</v>
      </c>
    </row>
    <row r="68" spans="2:19" s="344" customFormat="1" ht="18" customHeight="1">
      <c r="B68" s="26" t="s">
        <v>554</v>
      </c>
      <c r="C68" s="370" t="s">
        <v>537</v>
      </c>
      <c r="D68" s="346"/>
      <c r="E68" s="346"/>
      <c r="F68" s="346"/>
      <c r="G68" s="34" t="s">
        <v>44</v>
      </c>
      <c r="H68" s="347">
        <v>50</v>
      </c>
      <c r="I68" s="348" t="s">
        <v>45</v>
      </c>
      <c r="J68" s="378">
        <v>1</v>
      </c>
      <c r="K68" s="347">
        <f t="shared" si="4"/>
        <v>50</v>
      </c>
      <c r="L68" s="125"/>
      <c r="M68" s="347">
        <f t="shared" si="3"/>
        <v>0</v>
      </c>
      <c r="N68" s="373" t="s">
        <v>538</v>
      </c>
      <c r="O68" s="350" t="s">
        <v>42</v>
      </c>
      <c r="P68" s="373" t="s">
        <v>106</v>
      </c>
      <c r="Q68" s="361" t="s">
        <v>260</v>
      </c>
      <c r="R68" s="350" t="s">
        <v>50</v>
      </c>
      <c r="S68" s="349" t="s">
        <v>51</v>
      </c>
    </row>
  </sheetData>
  <mergeCells count="10">
    <mergeCell ref="D6:G6"/>
    <mergeCell ref="H6:M6"/>
    <mergeCell ref="P6:R6"/>
    <mergeCell ref="E3:F3"/>
    <mergeCell ref="E4:F4"/>
    <mergeCell ref="C1:K1"/>
    <mergeCell ref="I3:K3"/>
    <mergeCell ref="I4:J4"/>
    <mergeCell ref="M4:Q4"/>
    <mergeCell ref="M3:P3"/>
  </mergeCells>
  <pageMargins left="0.7" right="0" top="0.5" bottom="0.5" header="0.3" footer="0.3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B1:T68"/>
  <sheetViews>
    <sheetView workbookViewId="0">
      <pane xSplit="3" ySplit="8" topLeftCell="D12" activePane="bottomRight" state="frozen"/>
      <selection pane="topRight" activeCell="D1" sqref="D1"/>
      <selection pane="bottomLeft" activeCell="A9" sqref="A9"/>
      <selection pane="bottomRight" activeCell="N3" sqref="N3:O3"/>
    </sheetView>
  </sheetViews>
  <sheetFormatPr defaultRowHeight="20.25"/>
  <cols>
    <col min="1" max="1" width="5.28515625" customWidth="1"/>
    <col min="2" max="2" width="5.7109375" customWidth="1"/>
    <col min="3" max="3" width="15.28515625" customWidth="1"/>
    <col min="4" max="4" width="5" customWidth="1"/>
    <col min="5" max="5" width="4.42578125" customWidth="1"/>
    <col min="6" max="6" width="4.7109375" customWidth="1"/>
    <col min="7" max="7" width="5.5703125" customWidth="1"/>
    <col min="8" max="8" width="7.140625" customWidth="1"/>
    <col min="9" max="9" width="4.7109375" customWidth="1"/>
    <col min="10" max="10" width="10.7109375" customWidth="1"/>
    <col min="11" max="11" width="7.28515625" customWidth="1"/>
    <col min="12" max="12" width="8.28515625" customWidth="1"/>
    <col min="13" max="13" width="12.28515625" customWidth="1"/>
    <col min="14" max="14" width="11.28515625" customWidth="1"/>
    <col min="15" max="15" width="8.7109375" customWidth="1"/>
    <col min="16" max="16" width="12.85546875" customWidth="1"/>
    <col min="17" max="17" width="12.140625" style="323" customWidth="1"/>
    <col min="18" max="18" width="11.7109375" customWidth="1"/>
    <col min="19" max="19" width="11.42578125" customWidth="1"/>
    <col min="20" max="20" width="20.5703125" customWidth="1"/>
  </cols>
  <sheetData>
    <row r="1" spans="2:20" s="1" customFormat="1" ht="26.25" customHeight="1">
      <c r="B1" s="3"/>
      <c r="C1" s="425" t="s">
        <v>480</v>
      </c>
      <c r="D1" s="425"/>
      <c r="E1" s="425"/>
      <c r="F1" s="425"/>
      <c r="G1" s="425"/>
      <c r="H1" s="425"/>
      <c r="I1" s="425"/>
      <c r="J1" s="425"/>
      <c r="K1" s="425"/>
      <c r="L1" s="387"/>
      <c r="M1" s="387"/>
      <c r="N1" s="387"/>
      <c r="O1" s="5"/>
      <c r="P1" s="5"/>
      <c r="Q1" s="323"/>
      <c r="R1" s="40"/>
      <c r="S1" s="6"/>
    </row>
    <row r="2" spans="2:20" s="1" customFormat="1" ht="9" customHeight="1">
      <c r="B2" s="3"/>
      <c r="C2" s="5"/>
      <c r="D2" s="5"/>
      <c r="E2" s="5"/>
      <c r="F2" s="5"/>
      <c r="G2" s="5"/>
      <c r="H2" s="4"/>
      <c r="I2" s="40"/>
      <c r="J2" s="40"/>
      <c r="K2" s="40"/>
      <c r="L2" s="44"/>
      <c r="M2" s="5"/>
      <c r="N2" s="5"/>
      <c r="O2" s="5"/>
      <c r="P2" s="5"/>
      <c r="Q2" s="323"/>
      <c r="R2" s="2"/>
      <c r="S2" s="2"/>
    </row>
    <row r="3" spans="2:20" s="1" customFormat="1" ht="20.25" customHeight="1">
      <c r="B3" s="292"/>
      <c r="C3" s="24" t="s">
        <v>4</v>
      </c>
      <c r="D3" s="182"/>
      <c r="E3" s="492" t="s">
        <v>603</v>
      </c>
      <c r="F3" s="493"/>
      <c r="H3" s="24" t="s">
        <v>609</v>
      </c>
      <c r="I3" s="455" t="s">
        <v>3</v>
      </c>
      <c r="J3" s="457"/>
      <c r="K3" s="389"/>
      <c r="L3" s="494" t="s">
        <v>465</v>
      </c>
      <c r="M3" s="495"/>
      <c r="N3" s="462" t="s">
        <v>654</v>
      </c>
      <c r="O3" s="464"/>
      <c r="P3" s="389"/>
      <c r="Q3" s="11" t="s">
        <v>7</v>
      </c>
      <c r="R3" s="422" t="s">
        <v>637</v>
      </c>
      <c r="S3" s="423"/>
      <c r="T3" s="424"/>
    </row>
    <row r="4" spans="2:20" s="1" customFormat="1" ht="18.75" customHeight="1">
      <c r="B4" s="292"/>
      <c r="C4" s="106" t="s">
        <v>11</v>
      </c>
      <c r="D4" s="183"/>
      <c r="E4" s="404" t="s">
        <v>604</v>
      </c>
      <c r="F4" s="405"/>
      <c r="G4" s="406"/>
      <c r="H4" s="24" t="s">
        <v>9</v>
      </c>
      <c r="I4" s="482" t="s">
        <v>10</v>
      </c>
      <c r="J4" s="484"/>
      <c r="K4" s="12"/>
      <c r="M4" s="389" t="s">
        <v>467</v>
      </c>
      <c r="N4" s="455" t="s">
        <v>620</v>
      </c>
      <c r="O4" s="456"/>
      <c r="P4" s="457"/>
      <c r="Q4" s="12" t="s">
        <v>14</v>
      </c>
      <c r="R4" s="422" t="s">
        <v>647</v>
      </c>
      <c r="S4" s="423"/>
      <c r="T4" s="424"/>
    </row>
    <row r="5" spans="2:20" s="1" customFormat="1" ht="19.5">
      <c r="B5" s="7"/>
      <c r="C5" s="13"/>
      <c r="D5" s="13"/>
      <c r="E5" s="13"/>
      <c r="F5" s="13"/>
      <c r="G5" s="14"/>
      <c r="H5" s="15"/>
      <c r="I5" s="41"/>
      <c r="J5" s="41"/>
      <c r="K5" s="41"/>
      <c r="L5" s="41"/>
      <c r="M5" s="14"/>
      <c r="N5" s="14"/>
      <c r="O5" s="14"/>
      <c r="P5" s="14"/>
      <c r="Q5" s="11" t="s">
        <v>16</v>
      </c>
      <c r="R5" s="422" t="s">
        <v>631</v>
      </c>
      <c r="S5" s="423"/>
      <c r="T5" s="424"/>
    </row>
    <row r="6" spans="2:20" s="1" customFormat="1" ht="30.75" customHeight="1">
      <c r="B6" s="7"/>
      <c r="C6" s="16"/>
      <c r="D6" s="485" t="s">
        <v>18</v>
      </c>
      <c r="E6" s="486"/>
      <c r="F6" s="486"/>
      <c r="G6" s="487"/>
      <c r="H6" s="488" t="s">
        <v>19</v>
      </c>
      <c r="I6" s="489"/>
      <c r="J6" s="489"/>
      <c r="K6" s="489"/>
      <c r="L6" s="489"/>
      <c r="M6" s="490"/>
      <c r="N6" s="379"/>
      <c r="O6" s="17"/>
      <c r="P6" s="491"/>
      <c r="Q6" s="491"/>
      <c r="R6" s="491"/>
      <c r="S6" s="491"/>
    </row>
    <row r="7" spans="2:20" s="1" customFormat="1" ht="72.75" thickBot="1">
      <c r="B7" s="21" t="s">
        <v>20</v>
      </c>
      <c r="C7" s="8" t="s">
        <v>21</v>
      </c>
      <c r="D7" s="18" t="s">
        <v>22</v>
      </c>
      <c r="E7" s="18" t="s">
        <v>611</v>
      </c>
      <c r="F7" s="18" t="s">
        <v>24</v>
      </c>
      <c r="G7" s="18" t="s">
        <v>610</v>
      </c>
      <c r="H7" s="19" t="s">
        <v>612</v>
      </c>
      <c r="I7" s="19" t="s">
        <v>450</v>
      </c>
      <c r="J7" s="19" t="s">
        <v>613</v>
      </c>
      <c r="K7" s="19" t="s">
        <v>606</v>
      </c>
      <c r="L7" s="8" t="s">
        <v>29</v>
      </c>
      <c r="M7" s="19" t="s">
        <v>30</v>
      </c>
      <c r="N7" s="18" t="s">
        <v>31</v>
      </c>
      <c r="O7" s="22" t="s">
        <v>32</v>
      </c>
      <c r="P7" s="18" t="s">
        <v>33</v>
      </c>
      <c r="Q7" s="291" t="s">
        <v>483</v>
      </c>
      <c r="R7" s="18" t="s">
        <v>34</v>
      </c>
      <c r="S7" s="8" t="s">
        <v>35</v>
      </c>
      <c r="T7" s="8" t="s">
        <v>36</v>
      </c>
    </row>
    <row r="8" spans="2:20" s="1" customFormat="1" ht="19.5" thickTop="1">
      <c r="B8" s="37"/>
      <c r="C8" s="38">
        <v>1</v>
      </c>
      <c r="D8" s="38">
        <v>2</v>
      </c>
      <c r="E8" s="38">
        <v>3</v>
      </c>
      <c r="F8" s="38">
        <v>4</v>
      </c>
      <c r="G8" s="38">
        <v>5</v>
      </c>
      <c r="H8" s="42">
        <v>6</v>
      </c>
      <c r="I8" s="38">
        <v>7</v>
      </c>
      <c r="J8" s="42">
        <v>8</v>
      </c>
      <c r="K8" s="42">
        <v>9</v>
      </c>
      <c r="L8" s="42">
        <v>10</v>
      </c>
      <c r="M8" s="47">
        <v>11</v>
      </c>
      <c r="N8" s="39">
        <v>12</v>
      </c>
      <c r="O8" s="39" t="s">
        <v>37</v>
      </c>
      <c r="P8" s="38" t="s">
        <v>38</v>
      </c>
      <c r="Q8" s="331"/>
      <c r="R8" s="38" t="s">
        <v>39</v>
      </c>
      <c r="S8" s="42" t="s">
        <v>40</v>
      </c>
      <c r="T8" s="38" t="s">
        <v>41</v>
      </c>
    </row>
    <row r="9" spans="2:20" s="344" customFormat="1" ht="19.5" customHeight="1">
      <c r="B9" s="26" t="s">
        <v>42</v>
      </c>
      <c r="C9" s="355" t="s">
        <v>98</v>
      </c>
      <c r="D9" s="34" t="s">
        <v>44</v>
      </c>
      <c r="E9" s="346"/>
      <c r="F9" s="34" t="s">
        <v>44</v>
      </c>
      <c r="G9" s="385"/>
      <c r="H9" s="347">
        <v>20</v>
      </c>
      <c r="I9" s="348" t="s">
        <v>45</v>
      </c>
      <c r="J9" s="347" t="s">
        <v>510</v>
      </c>
      <c r="K9" s="347"/>
      <c r="L9" s="125">
        <v>30000</v>
      </c>
      <c r="M9" s="347">
        <f t="shared" ref="M9:M37" si="0">L9*K9</f>
        <v>0</v>
      </c>
      <c r="N9" s="359" t="s">
        <v>339</v>
      </c>
      <c r="O9" s="350" t="s">
        <v>488</v>
      </c>
      <c r="P9" s="349" t="s">
        <v>139</v>
      </c>
      <c r="Q9" s="73"/>
      <c r="R9" s="349" t="s">
        <v>260</v>
      </c>
      <c r="S9" s="350" t="s">
        <v>50</v>
      </c>
      <c r="T9" s="349" t="s">
        <v>51</v>
      </c>
    </row>
    <row r="10" spans="2:20" s="344" customFormat="1" ht="19.5" customHeight="1">
      <c r="B10" s="26" t="s">
        <v>52</v>
      </c>
      <c r="C10" s="355" t="s">
        <v>102</v>
      </c>
      <c r="D10" s="34" t="s">
        <v>44</v>
      </c>
      <c r="E10" s="346"/>
      <c r="F10" s="34" t="s">
        <v>44</v>
      </c>
      <c r="G10" s="385"/>
      <c r="H10" s="347">
        <v>30</v>
      </c>
      <c r="I10" s="348" t="s">
        <v>45</v>
      </c>
      <c r="J10" s="347" t="s">
        <v>510</v>
      </c>
      <c r="K10" s="347"/>
      <c r="L10" s="125">
        <v>30000</v>
      </c>
      <c r="M10" s="347">
        <f t="shared" si="0"/>
        <v>0</v>
      </c>
      <c r="N10" s="359" t="s">
        <v>126</v>
      </c>
      <c r="O10" s="350" t="s">
        <v>42</v>
      </c>
      <c r="P10" s="349" t="s">
        <v>84</v>
      </c>
      <c r="Q10" s="78"/>
      <c r="R10" s="349" t="s">
        <v>260</v>
      </c>
      <c r="S10" s="350" t="s">
        <v>50</v>
      </c>
      <c r="T10" s="349" t="s">
        <v>51</v>
      </c>
    </row>
    <row r="11" spans="2:20" s="344" customFormat="1" ht="19.5" customHeight="1">
      <c r="B11" s="26" t="s">
        <v>59</v>
      </c>
      <c r="C11" s="355" t="s">
        <v>349</v>
      </c>
      <c r="D11" s="34" t="s">
        <v>44</v>
      </c>
      <c r="E11" s="346"/>
      <c r="F11" s="34" t="s">
        <v>44</v>
      </c>
      <c r="G11" s="385"/>
      <c r="H11" s="347">
        <v>30</v>
      </c>
      <c r="I11" s="348" t="s">
        <v>45</v>
      </c>
      <c r="J11" s="347">
        <v>20</v>
      </c>
      <c r="K11" s="347">
        <f t="shared" ref="K11:K37" si="1">J11*H11</f>
        <v>600</v>
      </c>
      <c r="L11" s="125">
        <v>20000</v>
      </c>
      <c r="M11" s="347">
        <f t="shared" si="0"/>
        <v>12000000</v>
      </c>
      <c r="N11" s="359" t="s">
        <v>126</v>
      </c>
      <c r="O11" s="350" t="s">
        <v>42</v>
      </c>
      <c r="P11" s="349" t="s">
        <v>139</v>
      </c>
      <c r="Q11" s="78"/>
      <c r="R11" s="349" t="s">
        <v>260</v>
      </c>
      <c r="S11" s="350" t="s">
        <v>50</v>
      </c>
      <c r="T11" s="349" t="s">
        <v>51</v>
      </c>
    </row>
    <row r="12" spans="2:20" s="344" customFormat="1" ht="19.5" customHeight="1">
      <c r="B12" s="26" t="s">
        <v>64</v>
      </c>
      <c r="C12" s="355" t="s">
        <v>86</v>
      </c>
      <c r="D12" s="34" t="s">
        <v>44</v>
      </c>
      <c r="E12" s="346"/>
      <c r="F12" s="34" t="s">
        <v>44</v>
      </c>
      <c r="G12" s="385"/>
      <c r="H12" s="347">
        <v>30</v>
      </c>
      <c r="I12" s="348" t="s">
        <v>45</v>
      </c>
      <c r="J12" s="347">
        <v>5</v>
      </c>
      <c r="K12" s="347">
        <f t="shared" si="1"/>
        <v>150</v>
      </c>
      <c r="L12" s="125">
        <v>15000</v>
      </c>
      <c r="M12" s="347">
        <f t="shared" si="0"/>
        <v>2250000</v>
      </c>
      <c r="N12" s="359" t="s">
        <v>126</v>
      </c>
      <c r="O12" s="350" t="s">
        <v>42</v>
      </c>
      <c r="P12" s="349" t="s">
        <v>139</v>
      </c>
      <c r="Q12" s="73"/>
      <c r="R12" s="349" t="s">
        <v>260</v>
      </c>
      <c r="S12" s="350" t="s">
        <v>50</v>
      </c>
      <c r="T12" s="349" t="s">
        <v>51</v>
      </c>
    </row>
    <row r="13" spans="2:20" s="344" customFormat="1" ht="19.5" customHeight="1">
      <c r="B13" s="26" t="s">
        <v>69</v>
      </c>
      <c r="C13" s="355" t="s">
        <v>105</v>
      </c>
      <c r="D13" s="34" t="s">
        <v>44</v>
      </c>
      <c r="E13" s="346"/>
      <c r="F13" s="34" t="s">
        <v>44</v>
      </c>
      <c r="G13" s="385"/>
      <c r="H13" s="347">
        <v>30</v>
      </c>
      <c r="I13" s="348" t="s">
        <v>45</v>
      </c>
      <c r="J13" s="360">
        <v>5</v>
      </c>
      <c r="K13" s="347">
        <f t="shared" si="1"/>
        <v>150</v>
      </c>
      <c r="L13" s="125">
        <v>30000</v>
      </c>
      <c r="M13" s="347">
        <f t="shared" si="0"/>
        <v>4500000</v>
      </c>
      <c r="N13" s="359" t="s">
        <v>126</v>
      </c>
      <c r="O13" s="350" t="s">
        <v>42</v>
      </c>
      <c r="P13" s="349" t="s">
        <v>139</v>
      </c>
      <c r="Q13" s="78"/>
      <c r="R13" s="349" t="s">
        <v>260</v>
      </c>
      <c r="S13" s="350" t="s">
        <v>50</v>
      </c>
      <c r="T13" s="349" t="s">
        <v>51</v>
      </c>
    </row>
    <row r="14" spans="2:20" s="344" customFormat="1" ht="19.5" customHeight="1">
      <c r="B14" s="26" t="s">
        <v>73</v>
      </c>
      <c r="C14" s="355" t="s">
        <v>110</v>
      </c>
      <c r="D14" s="34" t="s">
        <v>44</v>
      </c>
      <c r="E14" s="346"/>
      <c r="F14" s="34" t="s">
        <v>44</v>
      </c>
      <c r="G14" s="385"/>
      <c r="H14" s="347">
        <v>50</v>
      </c>
      <c r="I14" s="348" t="s">
        <v>45</v>
      </c>
      <c r="J14" s="347">
        <v>10</v>
      </c>
      <c r="K14" s="347">
        <f t="shared" si="1"/>
        <v>500</v>
      </c>
      <c r="L14" s="125">
        <v>10000</v>
      </c>
      <c r="M14" s="347">
        <f t="shared" si="0"/>
        <v>5000000</v>
      </c>
      <c r="N14" s="349" t="s">
        <v>126</v>
      </c>
      <c r="O14" s="350" t="s">
        <v>42</v>
      </c>
      <c r="P14" s="349" t="s">
        <v>139</v>
      </c>
      <c r="Q14" s="78"/>
      <c r="R14" s="349" t="s">
        <v>260</v>
      </c>
      <c r="S14" s="350" t="s">
        <v>50</v>
      </c>
      <c r="T14" s="349" t="s">
        <v>51</v>
      </c>
    </row>
    <row r="15" spans="2:20" s="344" customFormat="1" ht="19.5" customHeight="1">
      <c r="B15" s="26" t="s">
        <v>75</v>
      </c>
      <c r="C15" s="355" t="s">
        <v>511</v>
      </c>
      <c r="D15" s="34" t="s">
        <v>44</v>
      </c>
      <c r="E15" s="346"/>
      <c r="F15" s="34" t="s">
        <v>44</v>
      </c>
      <c r="G15" s="385"/>
      <c r="H15" s="347">
        <v>50</v>
      </c>
      <c r="I15" s="348" t="s">
        <v>45</v>
      </c>
      <c r="J15" s="347">
        <v>10</v>
      </c>
      <c r="K15" s="347">
        <f t="shared" si="1"/>
        <v>500</v>
      </c>
      <c r="L15" s="125">
        <v>10000</v>
      </c>
      <c r="M15" s="347">
        <f t="shared" si="0"/>
        <v>5000000</v>
      </c>
      <c r="N15" s="349" t="s">
        <v>126</v>
      </c>
      <c r="O15" s="350" t="s">
        <v>42</v>
      </c>
      <c r="P15" s="349" t="s">
        <v>139</v>
      </c>
      <c r="Q15" s="78"/>
      <c r="R15" s="361" t="s">
        <v>260</v>
      </c>
      <c r="S15" s="350" t="s">
        <v>50</v>
      </c>
      <c r="T15" s="349" t="s">
        <v>51</v>
      </c>
    </row>
    <row r="16" spans="2:20" s="344" customFormat="1" ht="19.5" customHeight="1">
      <c r="B16" s="26" t="s">
        <v>78</v>
      </c>
      <c r="C16" s="355" t="s">
        <v>95</v>
      </c>
      <c r="D16" s="34" t="s">
        <v>44</v>
      </c>
      <c r="E16" s="346"/>
      <c r="F16" s="34" t="s">
        <v>44</v>
      </c>
      <c r="G16" s="385"/>
      <c r="H16" s="347">
        <v>10</v>
      </c>
      <c r="I16" s="348" t="s">
        <v>45</v>
      </c>
      <c r="J16" s="347">
        <v>20</v>
      </c>
      <c r="K16" s="347">
        <f t="shared" si="1"/>
        <v>200</v>
      </c>
      <c r="L16" s="125">
        <v>30000</v>
      </c>
      <c r="M16" s="347">
        <f t="shared" si="0"/>
        <v>6000000</v>
      </c>
      <c r="N16" s="349" t="s">
        <v>126</v>
      </c>
      <c r="O16" s="350" t="s">
        <v>42</v>
      </c>
      <c r="P16" s="349" t="s">
        <v>139</v>
      </c>
      <c r="Q16" s="78"/>
      <c r="R16" s="361" t="s">
        <v>260</v>
      </c>
      <c r="S16" s="350" t="s">
        <v>50</v>
      </c>
      <c r="T16" s="349" t="s">
        <v>51</v>
      </c>
    </row>
    <row r="17" spans="2:20" s="344" customFormat="1" ht="19.5" customHeight="1">
      <c r="B17" s="26" t="s">
        <v>82</v>
      </c>
      <c r="C17" s="355" t="s">
        <v>512</v>
      </c>
      <c r="D17" s="34" t="s">
        <v>44</v>
      </c>
      <c r="E17" s="346"/>
      <c r="F17" s="34" t="s">
        <v>44</v>
      </c>
      <c r="G17" s="385"/>
      <c r="H17" s="347">
        <v>50</v>
      </c>
      <c r="I17" s="348" t="s">
        <v>45</v>
      </c>
      <c r="J17" s="347">
        <v>10</v>
      </c>
      <c r="K17" s="347">
        <f t="shared" si="1"/>
        <v>500</v>
      </c>
      <c r="L17" s="125">
        <v>10000</v>
      </c>
      <c r="M17" s="347">
        <f t="shared" si="0"/>
        <v>5000000</v>
      </c>
      <c r="N17" s="349" t="s">
        <v>126</v>
      </c>
      <c r="O17" s="350" t="s">
        <v>42</v>
      </c>
      <c r="P17" s="349" t="s">
        <v>139</v>
      </c>
      <c r="Q17" s="78"/>
      <c r="R17" s="361" t="s">
        <v>260</v>
      </c>
      <c r="S17" s="350" t="s">
        <v>50</v>
      </c>
      <c r="T17" s="349" t="s">
        <v>51</v>
      </c>
    </row>
    <row r="18" spans="2:20" s="344" customFormat="1" ht="19.5" customHeight="1">
      <c r="B18" s="26" t="s">
        <v>85</v>
      </c>
      <c r="C18" s="355" t="s">
        <v>192</v>
      </c>
      <c r="D18" s="34" t="s">
        <v>44</v>
      </c>
      <c r="E18" s="346"/>
      <c r="F18" s="34" t="s">
        <v>44</v>
      </c>
      <c r="G18" s="385"/>
      <c r="H18" s="347">
        <v>50</v>
      </c>
      <c r="I18" s="348" t="s">
        <v>45</v>
      </c>
      <c r="J18" s="347">
        <v>10</v>
      </c>
      <c r="K18" s="347">
        <f t="shared" si="1"/>
        <v>500</v>
      </c>
      <c r="L18" s="125">
        <v>20000</v>
      </c>
      <c r="M18" s="347">
        <f t="shared" si="0"/>
        <v>10000000</v>
      </c>
      <c r="N18" s="349" t="s">
        <v>126</v>
      </c>
      <c r="O18" s="350" t="s">
        <v>42</v>
      </c>
      <c r="P18" s="349" t="s">
        <v>139</v>
      </c>
      <c r="Q18" s="78"/>
      <c r="R18" s="361" t="s">
        <v>260</v>
      </c>
      <c r="S18" s="350" t="s">
        <v>50</v>
      </c>
      <c r="T18" s="349" t="s">
        <v>51</v>
      </c>
    </row>
    <row r="19" spans="2:20" s="344" customFormat="1" ht="19.5" customHeight="1">
      <c r="B19" s="26" t="s">
        <v>88</v>
      </c>
      <c r="C19" s="355" t="s">
        <v>445</v>
      </c>
      <c r="D19" s="34" t="s">
        <v>44</v>
      </c>
      <c r="E19" s="346"/>
      <c r="F19" s="34" t="s">
        <v>44</v>
      </c>
      <c r="G19" s="385"/>
      <c r="H19" s="347">
        <v>50</v>
      </c>
      <c r="I19" s="348" t="s">
        <v>45</v>
      </c>
      <c r="J19" s="347">
        <v>10</v>
      </c>
      <c r="K19" s="347">
        <f t="shared" si="1"/>
        <v>500</v>
      </c>
      <c r="L19" s="125">
        <v>20000</v>
      </c>
      <c r="M19" s="347">
        <f t="shared" si="0"/>
        <v>10000000</v>
      </c>
      <c r="N19" s="349" t="s">
        <v>126</v>
      </c>
      <c r="O19" s="350" t="s">
        <v>42</v>
      </c>
      <c r="P19" s="349" t="s">
        <v>139</v>
      </c>
      <c r="Q19" s="78"/>
      <c r="R19" s="361" t="s">
        <v>260</v>
      </c>
      <c r="S19" s="350" t="s">
        <v>50</v>
      </c>
      <c r="T19" s="349" t="s">
        <v>51</v>
      </c>
    </row>
    <row r="20" spans="2:20" s="344" customFormat="1" ht="19.5" customHeight="1">
      <c r="B20" s="26" t="s">
        <v>90</v>
      </c>
      <c r="C20" s="355" t="s">
        <v>83</v>
      </c>
      <c r="D20" s="34" t="s">
        <v>44</v>
      </c>
      <c r="E20" s="346"/>
      <c r="F20" s="34" t="s">
        <v>44</v>
      </c>
      <c r="G20" s="385"/>
      <c r="H20" s="347">
        <v>30</v>
      </c>
      <c r="I20" s="348" t="s">
        <v>45</v>
      </c>
      <c r="J20" s="347">
        <v>5</v>
      </c>
      <c r="K20" s="347">
        <f t="shared" si="1"/>
        <v>150</v>
      </c>
      <c r="L20" s="125">
        <v>15000</v>
      </c>
      <c r="M20" s="347">
        <f t="shared" si="0"/>
        <v>2250000</v>
      </c>
      <c r="N20" s="359" t="s">
        <v>513</v>
      </c>
      <c r="O20" s="350" t="s">
        <v>488</v>
      </c>
      <c r="P20" s="349" t="s">
        <v>514</v>
      </c>
      <c r="Q20" s="78"/>
      <c r="R20" s="361" t="s">
        <v>56</v>
      </c>
      <c r="S20" s="350" t="s">
        <v>94</v>
      </c>
      <c r="T20" s="349" t="s">
        <v>515</v>
      </c>
    </row>
    <row r="21" spans="2:20" s="344" customFormat="1" ht="19.5" customHeight="1">
      <c r="B21" s="26" t="s">
        <v>37</v>
      </c>
      <c r="C21" s="355" t="s">
        <v>79</v>
      </c>
      <c r="D21" s="34" t="s">
        <v>44</v>
      </c>
      <c r="E21" s="346"/>
      <c r="F21" s="34" t="s">
        <v>44</v>
      </c>
      <c r="G21" s="385"/>
      <c r="H21" s="347">
        <v>30</v>
      </c>
      <c r="I21" s="348" t="s">
        <v>45</v>
      </c>
      <c r="J21" s="347">
        <v>5</v>
      </c>
      <c r="K21" s="347">
        <f t="shared" si="1"/>
        <v>150</v>
      </c>
      <c r="L21" s="125">
        <v>15000</v>
      </c>
      <c r="M21" s="347">
        <f t="shared" si="0"/>
        <v>2250000</v>
      </c>
      <c r="N21" s="359" t="s">
        <v>126</v>
      </c>
      <c r="O21" s="350" t="s">
        <v>488</v>
      </c>
      <c r="P21" s="349" t="s">
        <v>514</v>
      </c>
      <c r="Q21" s="78"/>
      <c r="R21" s="361" t="s">
        <v>56</v>
      </c>
      <c r="S21" s="350" t="s">
        <v>94</v>
      </c>
      <c r="T21" s="349" t="s">
        <v>515</v>
      </c>
    </row>
    <row r="22" spans="2:20" s="344" customFormat="1" ht="19.5" customHeight="1">
      <c r="B22" s="26" t="s">
        <v>38</v>
      </c>
      <c r="C22" s="355" t="s">
        <v>361</v>
      </c>
      <c r="D22" s="346"/>
      <c r="E22" s="346"/>
      <c r="F22" s="34" t="s">
        <v>44</v>
      </c>
      <c r="G22" s="385"/>
      <c r="H22" s="347">
        <v>30</v>
      </c>
      <c r="I22" s="348" t="s">
        <v>45</v>
      </c>
      <c r="J22" s="347">
        <v>1</v>
      </c>
      <c r="K22" s="347">
        <f t="shared" si="1"/>
        <v>30</v>
      </c>
      <c r="L22" s="347"/>
      <c r="M22" s="347">
        <f t="shared" si="0"/>
        <v>0</v>
      </c>
      <c r="N22" s="359" t="s">
        <v>339</v>
      </c>
      <c r="O22" s="350" t="s">
        <v>495</v>
      </c>
      <c r="P22" s="349" t="s">
        <v>93</v>
      </c>
      <c r="Q22" s="78"/>
      <c r="R22" s="361" t="s">
        <v>260</v>
      </c>
      <c r="S22" s="350" t="s">
        <v>50</v>
      </c>
      <c r="T22" s="349" t="s">
        <v>51</v>
      </c>
    </row>
    <row r="23" spans="2:20" s="344" customFormat="1" ht="19.5" customHeight="1">
      <c r="B23" s="26" t="s">
        <v>39</v>
      </c>
      <c r="C23" s="355" t="s">
        <v>363</v>
      </c>
      <c r="D23" s="34" t="s">
        <v>44</v>
      </c>
      <c r="E23" s="346"/>
      <c r="F23" s="34" t="s">
        <v>44</v>
      </c>
      <c r="G23" s="385"/>
      <c r="H23" s="347">
        <v>50</v>
      </c>
      <c r="I23" s="348" t="s">
        <v>45</v>
      </c>
      <c r="J23" s="347">
        <v>10</v>
      </c>
      <c r="K23" s="347">
        <f t="shared" si="1"/>
        <v>500</v>
      </c>
      <c r="L23" s="125">
        <v>10000</v>
      </c>
      <c r="M23" s="347">
        <f t="shared" si="0"/>
        <v>5000000</v>
      </c>
      <c r="N23" s="359" t="s">
        <v>126</v>
      </c>
      <c r="O23" s="350" t="s">
        <v>488</v>
      </c>
      <c r="P23" s="349" t="s">
        <v>139</v>
      </c>
      <c r="Q23" s="78"/>
      <c r="R23" s="361" t="s">
        <v>260</v>
      </c>
      <c r="S23" s="350" t="s">
        <v>50</v>
      </c>
      <c r="T23" s="349" t="s">
        <v>51</v>
      </c>
    </row>
    <row r="24" spans="2:20" s="344" customFormat="1" ht="19.5" customHeight="1">
      <c r="B24" s="26" t="s">
        <v>40</v>
      </c>
      <c r="C24" s="355" t="s">
        <v>118</v>
      </c>
      <c r="D24" s="34" t="s">
        <v>44</v>
      </c>
      <c r="E24" s="346"/>
      <c r="F24" s="34" t="s">
        <v>44</v>
      </c>
      <c r="G24" s="385"/>
      <c r="H24" s="347">
        <v>20</v>
      </c>
      <c r="I24" s="348" t="s">
        <v>45</v>
      </c>
      <c r="J24" s="362">
        <v>0.5</v>
      </c>
      <c r="K24" s="347">
        <f t="shared" si="1"/>
        <v>10</v>
      </c>
      <c r="L24" s="125">
        <v>30000</v>
      </c>
      <c r="M24" s="347">
        <f t="shared" si="0"/>
        <v>300000</v>
      </c>
      <c r="N24" s="359" t="s">
        <v>126</v>
      </c>
      <c r="O24" s="360">
        <v>1</v>
      </c>
      <c r="P24" s="349" t="s">
        <v>516</v>
      </c>
      <c r="Q24" s="78"/>
      <c r="R24" s="361" t="s">
        <v>260</v>
      </c>
      <c r="S24" s="350" t="s">
        <v>50</v>
      </c>
      <c r="T24" s="349" t="s">
        <v>51</v>
      </c>
    </row>
    <row r="25" spans="2:20" s="344" customFormat="1" ht="19.5" customHeight="1">
      <c r="B25" s="26" t="s">
        <v>41</v>
      </c>
      <c r="C25" s="355" t="s">
        <v>517</v>
      </c>
      <c r="D25" s="346"/>
      <c r="E25" s="346"/>
      <c r="F25" s="34" t="s">
        <v>44</v>
      </c>
      <c r="G25" s="385"/>
      <c r="H25" s="347">
        <v>10</v>
      </c>
      <c r="I25" s="348" t="s">
        <v>45</v>
      </c>
      <c r="J25" s="347">
        <v>1</v>
      </c>
      <c r="K25" s="347">
        <f t="shared" si="1"/>
        <v>10</v>
      </c>
      <c r="L25" s="125"/>
      <c r="M25" s="347">
        <f t="shared" si="0"/>
        <v>0</v>
      </c>
      <c r="N25" s="359" t="s">
        <v>126</v>
      </c>
      <c r="O25" s="363">
        <v>0.3</v>
      </c>
      <c r="P25" s="349" t="s">
        <v>106</v>
      </c>
      <c r="Q25" s="78"/>
      <c r="R25" s="361" t="s">
        <v>260</v>
      </c>
      <c r="S25" s="350" t="s">
        <v>50</v>
      </c>
      <c r="T25" s="349" t="s">
        <v>51</v>
      </c>
    </row>
    <row r="26" spans="2:20" s="344" customFormat="1" ht="19.5" customHeight="1">
      <c r="B26" s="26" t="s">
        <v>107</v>
      </c>
      <c r="C26" s="355" t="s">
        <v>518</v>
      </c>
      <c r="D26" s="346"/>
      <c r="E26" s="346"/>
      <c r="F26" s="34" t="s">
        <v>44</v>
      </c>
      <c r="G26" s="385"/>
      <c r="H26" s="347">
        <v>10</v>
      </c>
      <c r="I26" s="348" t="s">
        <v>45</v>
      </c>
      <c r="J26" s="362">
        <v>0.5</v>
      </c>
      <c r="K26" s="347">
        <f t="shared" si="1"/>
        <v>5</v>
      </c>
      <c r="L26" s="125"/>
      <c r="M26" s="347">
        <f t="shared" si="0"/>
        <v>0</v>
      </c>
      <c r="N26" s="359" t="s">
        <v>126</v>
      </c>
      <c r="O26" s="363">
        <v>0.3</v>
      </c>
      <c r="P26" s="349" t="s">
        <v>516</v>
      </c>
      <c r="Q26" s="163"/>
      <c r="R26" s="361" t="s">
        <v>56</v>
      </c>
      <c r="S26" s="350" t="s">
        <v>63</v>
      </c>
      <c r="T26" s="349" t="s">
        <v>515</v>
      </c>
    </row>
    <row r="27" spans="2:20" s="344" customFormat="1" ht="19.5" customHeight="1">
      <c r="B27" s="26" t="s">
        <v>109</v>
      </c>
      <c r="C27" s="355" t="s">
        <v>519</v>
      </c>
      <c r="D27" s="346"/>
      <c r="E27" s="346"/>
      <c r="F27" s="34" t="s">
        <v>44</v>
      </c>
      <c r="G27" s="385"/>
      <c r="H27" s="347">
        <v>10</v>
      </c>
      <c r="I27" s="348" t="s">
        <v>45</v>
      </c>
      <c r="J27" s="347">
        <v>1</v>
      </c>
      <c r="K27" s="347">
        <f t="shared" si="1"/>
        <v>10</v>
      </c>
      <c r="L27" s="125"/>
      <c r="M27" s="347">
        <f t="shared" si="0"/>
        <v>0</v>
      </c>
      <c r="N27" s="349" t="s">
        <v>520</v>
      </c>
      <c r="O27" s="363">
        <v>0.2</v>
      </c>
      <c r="P27" s="349" t="s">
        <v>521</v>
      </c>
      <c r="Q27" s="163"/>
      <c r="R27" s="361" t="s">
        <v>260</v>
      </c>
      <c r="S27" s="350" t="s">
        <v>50</v>
      </c>
      <c r="T27" s="349" t="s">
        <v>51</v>
      </c>
    </row>
    <row r="28" spans="2:20" s="344" customFormat="1" ht="19.5" customHeight="1">
      <c r="B28" s="26" t="s">
        <v>63</v>
      </c>
      <c r="C28" s="355" t="s">
        <v>108</v>
      </c>
      <c r="D28" s="34" t="s">
        <v>44</v>
      </c>
      <c r="E28" s="346"/>
      <c r="F28" s="34" t="s">
        <v>44</v>
      </c>
      <c r="G28" s="385"/>
      <c r="H28" s="347">
        <v>30</v>
      </c>
      <c r="I28" s="348" t="s">
        <v>45</v>
      </c>
      <c r="J28" s="347">
        <v>2</v>
      </c>
      <c r="K28" s="347">
        <f t="shared" si="1"/>
        <v>60</v>
      </c>
      <c r="L28" s="125">
        <v>5000</v>
      </c>
      <c r="M28" s="347">
        <f t="shared" si="0"/>
        <v>300000</v>
      </c>
      <c r="N28" s="349" t="s">
        <v>126</v>
      </c>
      <c r="O28" s="363">
        <v>1</v>
      </c>
      <c r="P28" s="349" t="s">
        <v>84</v>
      </c>
      <c r="Q28" s="334"/>
      <c r="R28" s="361" t="s">
        <v>260</v>
      </c>
      <c r="S28" s="350" t="s">
        <v>50</v>
      </c>
      <c r="T28" s="349" t="s">
        <v>51</v>
      </c>
    </row>
    <row r="29" spans="2:20" s="344" customFormat="1" ht="19.5" customHeight="1">
      <c r="B29" s="26" t="s">
        <v>113</v>
      </c>
      <c r="C29" s="355" t="s">
        <v>522</v>
      </c>
      <c r="D29" s="346"/>
      <c r="E29" s="346"/>
      <c r="F29" s="34" t="s">
        <v>44</v>
      </c>
      <c r="G29" s="385"/>
      <c r="H29" s="347">
        <v>10</v>
      </c>
      <c r="I29" s="348" t="s">
        <v>45</v>
      </c>
      <c r="J29" s="347">
        <v>1</v>
      </c>
      <c r="K29" s="347">
        <f t="shared" si="1"/>
        <v>10</v>
      </c>
      <c r="L29" s="125"/>
      <c r="M29" s="347">
        <f t="shared" si="0"/>
        <v>0</v>
      </c>
      <c r="N29" s="349" t="s">
        <v>126</v>
      </c>
      <c r="O29" s="350" t="s">
        <v>42</v>
      </c>
      <c r="P29" s="349" t="s">
        <v>171</v>
      </c>
      <c r="Q29" s="334"/>
      <c r="R29" s="361" t="s">
        <v>260</v>
      </c>
      <c r="S29" s="350" t="s">
        <v>50</v>
      </c>
      <c r="T29" s="349" t="s">
        <v>51</v>
      </c>
    </row>
    <row r="30" spans="2:20" s="344" customFormat="1" ht="19.5" customHeight="1">
      <c r="B30" s="26" t="s">
        <v>115</v>
      </c>
      <c r="C30" s="355" t="s">
        <v>442</v>
      </c>
      <c r="D30" s="346"/>
      <c r="E30" s="346"/>
      <c r="F30" s="34" t="s">
        <v>44</v>
      </c>
      <c r="G30" s="385"/>
      <c r="H30" s="347">
        <v>10</v>
      </c>
      <c r="I30" s="348" t="s">
        <v>45</v>
      </c>
      <c r="J30" s="347">
        <v>1</v>
      </c>
      <c r="K30" s="347">
        <f t="shared" si="1"/>
        <v>10</v>
      </c>
      <c r="L30" s="347"/>
      <c r="M30" s="347">
        <f t="shared" si="0"/>
        <v>0</v>
      </c>
      <c r="N30" s="349" t="s">
        <v>126</v>
      </c>
      <c r="O30" s="350" t="s">
        <v>42</v>
      </c>
      <c r="P30" s="349" t="s">
        <v>444</v>
      </c>
      <c r="Q30" s="334"/>
      <c r="R30" s="361" t="s">
        <v>260</v>
      </c>
      <c r="S30" s="350" t="s">
        <v>50</v>
      </c>
      <c r="T30" s="349" t="s">
        <v>51</v>
      </c>
    </row>
    <row r="31" spans="2:20" s="344" customFormat="1" ht="19.5" customHeight="1">
      <c r="B31" s="26" t="s">
        <v>117</v>
      </c>
      <c r="C31" s="355" t="s">
        <v>523</v>
      </c>
      <c r="D31" s="346"/>
      <c r="E31" s="346"/>
      <c r="F31" s="34" t="s">
        <v>44</v>
      </c>
      <c r="G31" s="385"/>
      <c r="H31" s="347">
        <v>10</v>
      </c>
      <c r="I31" s="348" t="s">
        <v>45</v>
      </c>
      <c r="J31" s="347">
        <v>1</v>
      </c>
      <c r="K31" s="347">
        <f t="shared" si="1"/>
        <v>10</v>
      </c>
      <c r="L31" s="347"/>
      <c r="M31" s="347">
        <f t="shared" si="0"/>
        <v>0</v>
      </c>
      <c r="N31" s="349" t="s">
        <v>126</v>
      </c>
      <c r="O31" s="350" t="s">
        <v>42</v>
      </c>
      <c r="P31" s="349" t="s">
        <v>524</v>
      </c>
      <c r="Q31" s="334"/>
      <c r="R31" s="361" t="s">
        <v>260</v>
      </c>
      <c r="S31" s="350" t="s">
        <v>50</v>
      </c>
      <c r="T31" s="349" t="s">
        <v>51</v>
      </c>
    </row>
    <row r="32" spans="2:20" s="344" customFormat="1" ht="19.5" customHeight="1">
      <c r="B32" s="26" t="s">
        <v>119</v>
      </c>
      <c r="C32" s="355" t="s">
        <v>89</v>
      </c>
      <c r="D32" s="34" t="s">
        <v>44</v>
      </c>
      <c r="E32" s="346"/>
      <c r="F32" s="34" t="s">
        <v>44</v>
      </c>
      <c r="G32" s="385"/>
      <c r="H32" s="347">
        <v>10</v>
      </c>
      <c r="I32" s="348" t="s">
        <v>45</v>
      </c>
      <c r="J32" s="347">
        <v>3</v>
      </c>
      <c r="K32" s="347">
        <f t="shared" si="1"/>
        <v>30</v>
      </c>
      <c r="L32" s="347">
        <v>50000</v>
      </c>
      <c r="M32" s="347">
        <f t="shared" si="0"/>
        <v>1500000</v>
      </c>
      <c r="N32" s="349" t="s">
        <v>126</v>
      </c>
      <c r="O32" s="350" t="s">
        <v>488</v>
      </c>
      <c r="P32" s="349" t="s">
        <v>139</v>
      </c>
      <c r="Q32" s="73"/>
      <c r="R32" s="361" t="s">
        <v>260</v>
      </c>
      <c r="S32" s="350" t="s">
        <v>50</v>
      </c>
      <c r="T32" s="349" t="s">
        <v>51</v>
      </c>
    </row>
    <row r="33" spans="2:20" s="344" customFormat="1" ht="19.5" customHeight="1">
      <c r="B33" s="26" t="s">
        <v>122</v>
      </c>
      <c r="C33" s="355" t="s">
        <v>112</v>
      </c>
      <c r="D33" s="346"/>
      <c r="E33" s="346"/>
      <c r="F33" s="34" t="s">
        <v>44</v>
      </c>
      <c r="G33" s="385"/>
      <c r="H33" s="347">
        <v>10</v>
      </c>
      <c r="I33" s="348" t="s">
        <v>45</v>
      </c>
      <c r="J33" s="347">
        <v>1</v>
      </c>
      <c r="K33" s="347">
        <f t="shared" si="1"/>
        <v>10</v>
      </c>
      <c r="L33" s="125"/>
      <c r="M33" s="347">
        <f t="shared" si="0"/>
        <v>0</v>
      </c>
      <c r="N33" s="349" t="s">
        <v>525</v>
      </c>
      <c r="O33" s="350" t="s">
        <v>42</v>
      </c>
      <c r="P33" s="349" t="s">
        <v>526</v>
      </c>
      <c r="Q33" s="73"/>
      <c r="R33" s="361" t="s">
        <v>260</v>
      </c>
      <c r="S33" s="350" t="s">
        <v>50</v>
      </c>
      <c r="T33" s="349" t="s">
        <v>51</v>
      </c>
    </row>
    <row r="34" spans="2:20" s="344" customFormat="1" ht="19.5" customHeight="1">
      <c r="B34" s="26" t="s">
        <v>124</v>
      </c>
      <c r="C34" s="365" t="s">
        <v>527</v>
      </c>
      <c r="D34" s="364"/>
      <c r="E34" s="346"/>
      <c r="F34" s="34" t="s">
        <v>44</v>
      </c>
      <c r="G34" s="385"/>
      <c r="H34" s="347">
        <v>5</v>
      </c>
      <c r="I34" s="366" t="s">
        <v>45</v>
      </c>
      <c r="J34" s="362">
        <v>0.5</v>
      </c>
      <c r="K34" s="347">
        <f t="shared" si="1"/>
        <v>2.5</v>
      </c>
      <c r="L34" s="125"/>
      <c r="M34" s="347">
        <f t="shared" si="0"/>
        <v>0</v>
      </c>
      <c r="N34" s="367" t="s">
        <v>126</v>
      </c>
      <c r="O34" s="350" t="s">
        <v>488</v>
      </c>
      <c r="P34" s="367" t="s">
        <v>106</v>
      </c>
      <c r="Q34" s="73"/>
      <c r="R34" s="361" t="s">
        <v>260</v>
      </c>
      <c r="S34" s="350" t="s">
        <v>50</v>
      </c>
      <c r="T34" s="349" t="s">
        <v>51</v>
      </c>
    </row>
    <row r="35" spans="2:20" s="344" customFormat="1" ht="19.5" customHeight="1">
      <c r="B35" s="26" t="s">
        <v>129</v>
      </c>
      <c r="C35" s="368" t="s">
        <v>528</v>
      </c>
      <c r="D35" s="346"/>
      <c r="E35" s="346"/>
      <c r="F35" s="34" t="s">
        <v>44</v>
      </c>
      <c r="G35" s="385"/>
      <c r="H35" s="347">
        <v>5</v>
      </c>
      <c r="I35" s="366" t="s">
        <v>45</v>
      </c>
      <c r="J35" s="369">
        <v>1</v>
      </c>
      <c r="K35" s="347">
        <f t="shared" si="1"/>
        <v>5</v>
      </c>
      <c r="L35" s="125"/>
      <c r="M35" s="347">
        <f t="shared" si="0"/>
        <v>0</v>
      </c>
      <c r="N35" s="28" t="s">
        <v>126</v>
      </c>
      <c r="O35" s="350" t="s">
        <v>488</v>
      </c>
      <c r="P35" s="28" t="s">
        <v>139</v>
      </c>
      <c r="Q35" s="73"/>
      <c r="R35" s="361" t="s">
        <v>260</v>
      </c>
      <c r="S35" s="350" t="s">
        <v>50</v>
      </c>
      <c r="T35" s="349" t="s">
        <v>51</v>
      </c>
    </row>
    <row r="36" spans="2:20" s="344" customFormat="1" ht="19.5" customHeight="1">
      <c r="B36" s="26" t="s">
        <v>132</v>
      </c>
      <c r="C36" s="370" t="s">
        <v>529</v>
      </c>
      <c r="D36" s="346"/>
      <c r="E36" s="346"/>
      <c r="F36" s="34" t="s">
        <v>44</v>
      </c>
      <c r="G36" s="385"/>
      <c r="H36" s="347">
        <v>5</v>
      </c>
      <c r="I36" s="366" t="s">
        <v>45</v>
      </c>
      <c r="J36" s="372">
        <v>1</v>
      </c>
      <c r="K36" s="347">
        <f t="shared" si="1"/>
        <v>5</v>
      </c>
      <c r="L36" s="125"/>
      <c r="M36" s="347">
        <f t="shared" si="0"/>
        <v>0</v>
      </c>
      <c r="N36" s="373" t="s">
        <v>339</v>
      </c>
      <c r="O36" s="350" t="s">
        <v>495</v>
      </c>
      <c r="P36" s="373" t="s">
        <v>139</v>
      </c>
      <c r="Q36" s="160"/>
      <c r="R36" s="361" t="s">
        <v>260</v>
      </c>
      <c r="S36" s="350" t="s">
        <v>50</v>
      </c>
      <c r="T36" s="349" t="s">
        <v>51</v>
      </c>
    </row>
    <row r="37" spans="2:20" s="344" customFormat="1" ht="19.5" customHeight="1">
      <c r="B37" s="26" t="s">
        <v>137</v>
      </c>
      <c r="C37" s="370" t="s">
        <v>530</v>
      </c>
      <c r="D37" s="34" t="s">
        <v>44</v>
      </c>
      <c r="E37" s="346"/>
      <c r="F37" s="34" t="s">
        <v>44</v>
      </c>
      <c r="G37" s="385"/>
      <c r="H37" s="347">
        <v>50</v>
      </c>
      <c r="I37" s="348" t="s">
        <v>45</v>
      </c>
      <c r="J37" s="374">
        <v>5</v>
      </c>
      <c r="K37" s="347">
        <f t="shared" si="1"/>
        <v>250</v>
      </c>
      <c r="L37" s="125">
        <v>10000</v>
      </c>
      <c r="M37" s="347">
        <f t="shared" si="0"/>
        <v>2500000</v>
      </c>
      <c r="N37" s="373" t="s">
        <v>126</v>
      </c>
      <c r="O37" s="350" t="s">
        <v>488</v>
      </c>
      <c r="P37" s="373" t="s">
        <v>139</v>
      </c>
      <c r="Q37" s="160"/>
      <c r="R37" s="361" t="s">
        <v>260</v>
      </c>
      <c r="S37" s="350" t="s">
        <v>50</v>
      </c>
      <c r="T37" s="349" t="s">
        <v>51</v>
      </c>
    </row>
    <row r="38" spans="2:20" s="344" customFormat="1" ht="19.5" customHeight="1">
      <c r="B38" s="26"/>
      <c r="C38" s="370"/>
      <c r="D38" s="385"/>
      <c r="E38" s="346"/>
      <c r="F38" s="346"/>
      <c r="G38" s="346"/>
      <c r="H38" s="347"/>
      <c r="I38" s="348"/>
      <c r="J38" s="374"/>
      <c r="K38" s="347"/>
      <c r="L38" s="125"/>
      <c r="M38" s="347"/>
      <c r="N38" s="373"/>
      <c r="O38" s="350"/>
      <c r="P38" s="373"/>
      <c r="Q38" s="160"/>
      <c r="R38" s="361"/>
      <c r="S38" s="350"/>
      <c r="T38" s="349"/>
    </row>
    <row r="39" spans="2:20" s="344" customFormat="1" ht="19.5" customHeight="1">
      <c r="B39" s="26"/>
      <c r="C39" s="370"/>
      <c r="D39" s="385"/>
      <c r="E39" s="346"/>
      <c r="F39" s="346"/>
      <c r="G39" s="346"/>
      <c r="H39" s="347"/>
      <c r="I39" s="348"/>
      <c r="J39" s="374"/>
      <c r="K39" s="347"/>
      <c r="L39" s="125"/>
      <c r="M39" s="347"/>
      <c r="N39" s="373"/>
      <c r="O39" s="350"/>
      <c r="P39" s="373"/>
      <c r="Q39" s="160"/>
      <c r="R39" s="361"/>
      <c r="S39" s="350"/>
      <c r="T39" s="349"/>
    </row>
    <row r="40" spans="2:20" s="344" customFormat="1" ht="19.5" customHeight="1">
      <c r="B40" s="26"/>
      <c r="C40" s="370"/>
      <c r="D40" s="385"/>
      <c r="E40" s="346"/>
      <c r="F40" s="346"/>
      <c r="G40" s="346"/>
      <c r="H40" s="347"/>
      <c r="I40" s="348"/>
      <c r="J40" s="374"/>
      <c r="K40" s="347"/>
      <c r="L40" s="125"/>
      <c r="M40" s="347"/>
      <c r="N40" s="373"/>
      <c r="O40" s="350"/>
      <c r="P40" s="373"/>
      <c r="Q40" s="163"/>
      <c r="R40" s="361"/>
      <c r="S40" s="350"/>
      <c r="T40" s="349"/>
    </row>
    <row r="41" spans="2:20" s="344" customFormat="1" ht="18" customHeight="1">
      <c r="B41" s="386" t="s">
        <v>57</v>
      </c>
      <c r="C41" s="345" t="s">
        <v>43</v>
      </c>
      <c r="D41" s="34" t="s">
        <v>44</v>
      </c>
      <c r="E41" s="34" t="s">
        <v>44</v>
      </c>
      <c r="F41" s="34" t="s">
        <v>44</v>
      </c>
      <c r="G41" s="34" t="s">
        <v>44</v>
      </c>
      <c r="H41" s="347">
        <v>183</v>
      </c>
      <c r="I41" s="348" t="s">
        <v>45</v>
      </c>
      <c r="J41" s="347">
        <v>40</v>
      </c>
      <c r="K41" s="347">
        <f t="shared" ref="K41:K58" si="2">J41*H41</f>
        <v>7320</v>
      </c>
      <c r="L41" s="125">
        <v>5000</v>
      </c>
      <c r="M41" s="347">
        <f>L41*K41</f>
        <v>36600000</v>
      </c>
      <c r="N41" s="349" t="s">
        <v>126</v>
      </c>
      <c r="O41" s="350" t="s">
        <v>42</v>
      </c>
      <c r="P41" s="349" t="s">
        <v>84</v>
      </c>
      <c r="Q41" s="78"/>
      <c r="R41" s="349" t="s">
        <v>56</v>
      </c>
      <c r="S41" s="350" t="s">
        <v>94</v>
      </c>
      <c r="T41" s="349" t="s">
        <v>486</v>
      </c>
    </row>
    <row r="42" spans="2:20" s="344" customFormat="1" ht="18" customHeight="1">
      <c r="B42" s="26" t="s">
        <v>145</v>
      </c>
      <c r="C42" s="352" t="s">
        <v>60</v>
      </c>
      <c r="D42" s="346"/>
      <c r="E42" s="34" t="s">
        <v>44</v>
      </c>
      <c r="F42" s="34" t="s">
        <v>44</v>
      </c>
      <c r="G42" s="371"/>
      <c r="H42" s="347">
        <v>183</v>
      </c>
      <c r="I42" s="348" t="s">
        <v>45</v>
      </c>
      <c r="J42" s="347">
        <v>60</v>
      </c>
      <c r="K42" s="347">
        <f t="shared" si="2"/>
        <v>10980</v>
      </c>
      <c r="L42" s="125">
        <v>3000</v>
      </c>
      <c r="M42" s="347">
        <f>L42*K42</f>
        <v>32940000</v>
      </c>
      <c r="N42" s="349" t="s">
        <v>126</v>
      </c>
      <c r="O42" s="350" t="s">
        <v>42</v>
      </c>
      <c r="P42" s="349" t="s">
        <v>84</v>
      </c>
      <c r="Q42" s="78"/>
      <c r="R42" s="349" t="s">
        <v>56</v>
      </c>
      <c r="S42" s="350" t="s">
        <v>122</v>
      </c>
      <c r="T42" s="349" t="s">
        <v>486</v>
      </c>
    </row>
    <row r="43" spans="2:20" s="344" customFormat="1" ht="18" customHeight="1" thickBot="1">
      <c r="B43" s="26" t="s">
        <v>149</v>
      </c>
      <c r="C43" s="353" t="s">
        <v>53</v>
      </c>
      <c r="D43" s="346"/>
      <c r="E43" s="34" t="s">
        <v>44</v>
      </c>
      <c r="F43" s="34" t="s">
        <v>44</v>
      </c>
      <c r="G43" s="371"/>
      <c r="H43" s="347">
        <v>20</v>
      </c>
      <c r="I43" s="348" t="s">
        <v>45</v>
      </c>
      <c r="J43" s="347">
        <v>10</v>
      </c>
      <c r="K43" s="347">
        <f t="shared" si="2"/>
        <v>200</v>
      </c>
      <c r="L43" s="125"/>
      <c r="M43" s="347">
        <f>L43*K43</f>
        <v>0</v>
      </c>
      <c r="N43" s="349" t="s">
        <v>487</v>
      </c>
      <c r="O43" s="350" t="s">
        <v>488</v>
      </c>
      <c r="P43" s="349" t="s">
        <v>259</v>
      </c>
      <c r="Q43" s="85"/>
      <c r="R43" s="349" t="s">
        <v>260</v>
      </c>
      <c r="S43" s="350" t="s">
        <v>50</v>
      </c>
      <c r="T43" s="349" t="s">
        <v>51</v>
      </c>
    </row>
    <row r="44" spans="2:20" s="344" customFormat="1" ht="18" customHeight="1">
      <c r="B44" s="26" t="s">
        <v>152</v>
      </c>
      <c r="C44" s="354" t="s">
        <v>489</v>
      </c>
      <c r="D44" s="346"/>
      <c r="E44" s="34" t="s">
        <v>44</v>
      </c>
      <c r="F44" s="34" t="s">
        <v>44</v>
      </c>
      <c r="G44" s="371"/>
      <c r="H44" s="347">
        <v>183</v>
      </c>
      <c r="I44" s="348" t="s">
        <v>45</v>
      </c>
      <c r="J44" s="347">
        <v>1</v>
      </c>
      <c r="K44" s="347">
        <f t="shared" si="2"/>
        <v>183</v>
      </c>
      <c r="L44" s="125">
        <v>5000</v>
      </c>
      <c r="M44" s="347">
        <f>L44*K44</f>
        <v>915000</v>
      </c>
      <c r="N44" s="349" t="s">
        <v>339</v>
      </c>
      <c r="O44" s="350" t="s">
        <v>490</v>
      </c>
      <c r="P44" s="349" t="s">
        <v>491</v>
      </c>
      <c r="Q44" s="175"/>
      <c r="R44" s="349" t="s">
        <v>56</v>
      </c>
      <c r="S44" s="350" t="s">
        <v>94</v>
      </c>
      <c r="T44" s="349" t="s">
        <v>492</v>
      </c>
    </row>
    <row r="45" spans="2:20" s="344" customFormat="1" ht="18" customHeight="1">
      <c r="B45" s="26" t="s">
        <v>154</v>
      </c>
      <c r="C45" s="354" t="s">
        <v>493</v>
      </c>
      <c r="D45" s="34" t="s">
        <v>44</v>
      </c>
      <c r="E45" s="346"/>
      <c r="F45" s="34" t="s">
        <v>44</v>
      </c>
      <c r="G45" s="371"/>
      <c r="H45" s="347">
        <v>20</v>
      </c>
      <c r="I45" s="348" t="s">
        <v>45</v>
      </c>
      <c r="J45" s="351">
        <v>100</v>
      </c>
      <c r="K45" s="347">
        <f t="shared" si="2"/>
        <v>2000</v>
      </c>
      <c r="L45" s="125" t="s">
        <v>494</v>
      </c>
      <c r="M45" s="347"/>
      <c r="N45" s="349" t="s">
        <v>339</v>
      </c>
      <c r="O45" s="350" t="s">
        <v>495</v>
      </c>
      <c r="P45" s="349" t="s">
        <v>491</v>
      </c>
      <c r="Q45" s="323"/>
      <c r="R45" s="349" t="s">
        <v>56</v>
      </c>
      <c r="S45" s="350" t="s">
        <v>180</v>
      </c>
      <c r="T45" s="349" t="s">
        <v>496</v>
      </c>
    </row>
    <row r="46" spans="2:20" s="344" customFormat="1" ht="18" customHeight="1">
      <c r="B46" s="26" t="s">
        <v>157</v>
      </c>
      <c r="C46" s="355" t="s">
        <v>497</v>
      </c>
      <c r="D46" s="34" t="s">
        <v>44</v>
      </c>
      <c r="E46" s="346"/>
      <c r="F46" s="34" t="s">
        <v>44</v>
      </c>
      <c r="G46" s="371"/>
      <c r="H46" s="347">
        <v>20</v>
      </c>
      <c r="I46" s="348" t="s">
        <v>45</v>
      </c>
      <c r="J46" s="347">
        <v>50</v>
      </c>
      <c r="K46" s="347">
        <f t="shared" si="2"/>
        <v>1000</v>
      </c>
      <c r="L46" s="125" t="s">
        <v>494</v>
      </c>
      <c r="M46" s="347"/>
      <c r="N46" s="349" t="s">
        <v>339</v>
      </c>
      <c r="O46" s="350" t="s">
        <v>495</v>
      </c>
      <c r="P46" s="349" t="s">
        <v>491</v>
      </c>
      <c r="Q46" s="323"/>
      <c r="R46" s="349" t="s">
        <v>56</v>
      </c>
      <c r="S46" s="350" t="s">
        <v>180</v>
      </c>
      <c r="T46" s="349" t="s">
        <v>496</v>
      </c>
    </row>
    <row r="47" spans="2:20" s="344" customFormat="1" ht="18" customHeight="1">
      <c r="B47" s="26" t="s">
        <v>159</v>
      </c>
      <c r="C47" s="355" t="s">
        <v>498</v>
      </c>
      <c r="D47" s="346"/>
      <c r="E47" s="346"/>
      <c r="F47" s="346"/>
      <c r="G47" s="371"/>
      <c r="H47" s="347">
        <v>20</v>
      </c>
      <c r="I47" s="348" t="s">
        <v>45</v>
      </c>
      <c r="J47" s="347">
        <v>10</v>
      </c>
      <c r="K47" s="347">
        <f t="shared" si="2"/>
        <v>200</v>
      </c>
      <c r="L47" s="125" t="s">
        <v>494</v>
      </c>
      <c r="M47" s="347"/>
      <c r="N47" s="349" t="s">
        <v>339</v>
      </c>
      <c r="O47" s="350" t="s">
        <v>495</v>
      </c>
      <c r="P47" s="349" t="s">
        <v>491</v>
      </c>
      <c r="Q47" s="323"/>
      <c r="R47" s="349" t="s">
        <v>56</v>
      </c>
      <c r="S47" s="350" t="s">
        <v>180</v>
      </c>
      <c r="T47" s="349" t="s">
        <v>496</v>
      </c>
    </row>
    <row r="48" spans="2:20" s="344" customFormat="1" ht="18" customHeight="1">
      <c r="B48" s="26" t="s">
        <v>161</v>
      </c>
      <c r="C48" s="355" t="s">
        <v>499</v>
      </c>
      <c r="D48" s="34" t="s">
        <v>44</v>
      </c>
      <c r="E48" s="346"/>
      <c r="F48" s="34" t="s">
        <v>44</v>
      </c>
      <c r="G48" s="371"/>
      <c r="H48" s="347">
        <v>20</v>
      </c>
      <c r="I48" s="348" t="s">
        <v>45</v>
      </c>
      <c r="J48" s="347">
        <v>20</v>
      </c>
      <c r="K48" s="347">
        <f t="shared" si="2"/>
        <v>400</v>
      </c>
      <c r="L48" s="125" t="s">
        <v>494</v>
      </c>
      <c r="M48" s="347"/>
      <c r="N48" s="349" t="s">
        <v>339</v>
      </c>
      <c r="O48" s="350" t="s">
        <v>495</v>
      </c>
      <c r="P48" s="349" t="s">
        <v>491</v>
      </c>
      <c r="Q48" s="323"/>
      <c r="R48" s="349" t="s">
        <v>56</v>
      </c>
      <c r="S48" s="350" t="s">
        <v>180</v>
      </c>
      <c r="T48" s="349" t="s">
        <v>496</v>
      </c>
    </row>
    <row r="49" spans="2:20" s="344" customFormat="1" ht="18" customHeight="1">
      <c r="B49" s="26" t="s">
        <v>164</v>
      </c>
      <c r="C49" s="355" t="s">
        <v>410</v>
      </c>
      <c r="D49" s="346"/>
      <c r="E49" s="346"/>
      <c r="F49" s="34" t="s">
        <v>44</v>
      </c>
      <c r="G49" s="371"/>
      <c r="H49" s="347">
        <v>20</v>
      </c>
      <c r="I49" s="348" t="s">
        <v>45</v>
      </c>
      <c r="J49" s="347">
        <v>30</v>
      </c>
      <c r="K49" s="347">
        <f t="shared" si="2"/>
        <v>600</v>
      </c>
      <c r="L49" s="125" t="s">
        <v>494</v>
      </c>
      <c r="M49" s="347"/>
      <c r="N49" s="349" t="s">
        <v>339</v>
      </c>
      <c r="O49" s="350" t="s">
        <v>495</v>
      </c>
      <c r="P49" s="349" t="s">
        <v>491</v>
      </c>
      <c r="Q49" s="323"/>
      <c r="R49" s="349" t="s">
        <v>56</v>
      </c>
      <c r="S49" s="350" t="s">
        <v>180</v>
      </c>
      <c r="T49" s="349" t="s">
        <v>496</v>
      </c>
    </row>
    <row r="50" spans="2:20" s="344" customFormat="1" ht="18" customHeight="1">
      <c r="B50" s="26" t="s">
        <v>167</v>
      </c>
      <c r="C50" s="355" t="s">
        <v>500</v>
      </c>
      <c r="D50" s="346"/>
      <c r="E50" s="346"/>
      <c r="F50" s="34" t="s">
        <v>44</v>
      </c>
      <c r="G50" s="371"/>
      <c r="H50" s="347">
        <v>20</v>
      </c>
      <c r="I50" s="348" t="s">
        <v>45</v>
      </c>
      <c r="J50" s="347">
        <v>20</v>
      </c>
      <c r="K50" s="347">
        <f t="shared" si="2"/>
        <v>400</v>
      </c>
      <c r="L50" s="125" t="s">
        <v>494</v>
      </c>
      <c r="M50" s="347"/>
      <c r="N50" s="349" t="s">
        <v>339</v>
      </c>
      <c r="O50" s="350" t="s">
        <v>495</v>
      </c>
      <c r="P50" s="349" t="s">
        <v>491</v>
      </c>
      <c r="Q50" s="323"/>
      <c r="R50" s="349" t="s">
        <v>56</v>
      </c>
      <c r="S50" s="350" t="s">
        <v>180</v>
      </c>
      <c r="T50" s="349" t="s">
        <v>496</v>
      </c>
    </row>
    <row r="51" spans="2:20" s="344" customFormat="1" ht="18" customHeight="1">
      <c r="B51" s="26" t="s">
        <v>169</v>
      </c>
      <c r="C51" s="355" t="s">
        <v>130</v>
      </c>
      <c r="D51" s="34" t="s">
        <v>44</v>
      </c>
      <c r="E51" s="34" t="s">
        <v>44</v>
      </c>
      <c r="F51" s="346"/>
      <c r="G51" s="346"/>
      <c r="H51" s="347">
        <v>5</v>
      </c>
      <c r="I51" s="348" t="s">
        <v>45</v>
      </c>
      <c r="J51" s="347">
        <v>30</v>
      </c>
      <c r="K51" s="347">
        <f t="shared" si="2"/>
        <v>150</v>
      </c>
      <c r="L51" s="125">
        <v>5000</v>
      </c>
      <c r="M51" s="347">
        <f t="shared" ref="M51:M68" si="3">L51*K51</f>
        <v>750000</v>
      </c>
      <c r="N51" s="349" t="s">
        <v>501</v>
      </c>
      <c r="O51" s="350" t="s">
        <v>488</v>
      </c>
      <c r="P51" s="349" t="s">
        <v>106</v>
      </c>
      <c r="Q51" s="323"/>
      <c r="R51" s="349" t="s">
        <v>260</v>
      </c>
      <c r="S51" s="350" t="s">
        <v>50</v>
      </c>
      <c r="T51" s="349" t="s">
        <v>51</v>
      </c>
    </row>
    <row r="52" spans="2:20" s="344" customFormat="1" ht="18" customHeight="1">
      <c r="B52" s="26" t="s">
        <v>539</v>
      </c>
      <c r="C52" s="355" t="s">
        <v>138</v>
      </c>
      <c r="D52" s="34" t="s">
        <v>44</v>
      </c>
      <c r="E52" s="34" t="s">
        <v>44</v>
      </c>
      <c r="F52" s="346"/>
      <c r="G52" s="34" t="s">
        <v>44</v>
      </c>
      <c r="H52" s="347">
        <v>10</v>
      </c>
      <c r="I52" s="348" t="s">
        <v>45</v>
      </c>
      <c r="J52" s="347">
        <v>50</v>
      </c>
      <c r="K52" s="347">
        <f t="shared" si="2"/>
        <v>500</v>
      </c>
      <c r="L52" s="125">
        <v>5000</v>
      </c>
      <c r="M52" s="347">
        <f t="shared" si="3"/>
        <v>2500000</v>
      </c>
      <c r="N52" s="349" t="s">
        <v>126</v>
      </c>
      <c r="O52" s="350" t="s">
        <v>42</v>
      </c>
      <c r="P52" s="356" t="s">
        <v>139</v>
      </c>
      <c r="Q52" s="323"/>
      <c r="R52" s="349" t="s">
        <v>56</v>
      </c>
      <c r="S52" s="350" t="s">
        <v>94</v>
      </c>
      <c r="T52" s="349" t="s">
        <v>486</v>
      </c>
    </row>
    <row r="53" spans="2:20" s="344" customFormat="1" ht="18" customHeight="1">
      <c r="B53" s="26" t="s">
        <v>540</v>
      </c>
      <c r="C53" s="357" t="s">
        <v>502</v>
      </c>
      <c r="D53" s="34" t="s">
        <v>44</v>
      </c>
      <c r="E53" s="34" t="s">
        <v>44</v>
      </c>
      <c r="F53" s="346"/>
      <c r="G53" s="34" t="s">
        <v>44</v>
      </c>
      <c r="H53" s="347">
        <v>30</v>
      </c>
      <c r="I53" s="348" t="s">
        <v>45</v>
      </c>
      <c r="J53" s="347">
        <v>50</v>
      </c>
      <c r="K53" s="347">
        <f t="shared" si="2"/>
        <v>1500</v>
      </c>
      <c r="L53" s="125">
        <v>2000</v>
      </c>
      <c r="M53" s="347">
        <f t="shared" si="3"/>
        <v>3000000</v>
      </c>
      <c r="N53" s="349" t="s">
        <v>126</v>
      </c>
      <c r="O53" s="350" t="s">
        <v>488</v>
      </c>
      <c r="P53" s="349" t="s">
        <v>171</v>
      </c>
      <c r="Q53" s="323"/>
      <c r="R53" s="349" t="s">
        <v>56</v>
      </c>
      <c r="S53" s="350" t="s">
        <v>94</v>
      </c>
      <c r="T53" s="349" t="s">
        <v>503</v>
      </c>
    </row>
    <row r="54" spans="2:20" s="344" customFormat="1" ht="18" customHeight="1">
      <c r="B54" s="26" t="s">
        <v>541</v>
      </c>
      <c r="C54" s="355" t="s">
        <v>504</v>
      </c>
      <c r="D54" s="34" t="s">
        <v>44</v>
      </c>
      <c r="E54" s="34" t="s">
        <v>44</v>
      </c>
      <c r="F54" s="346"/>
      <c r="G54" s="34" t="s">
        <v>44</v>
      </c>
      <c r="H54" s="347">
        <v>30</v>
      </c>
      <c r="I54" s="348" t="s">
        <v>45</v>
      </c>
      <c r="J54" s="347">
        <v>50</v>
      </c>
      <c r="K54" s="347">
        <f t="shared" si="2"/>
        <v>1500</v>
      </c>
      <c r="L54" s="125">
        <v>2000</v>
      </c>
      <c r="M54" s="347">
        <f t="shared" si="3"/>
        <v>3000000</v>
      </c>
      <c r="N54" s="349" t="s">
        <v>126</v>
      </c>
      <c r="O54" s="350" t="s">
        <v>488</v>
      </c>
      <c r="P54" s="349" t="s">
        <v>171</v>
      </c>
      <c r="Q54" s="323"/>
      <c r="R54" s="349" t="s">
        <v>56</v>
      </c>
      <c r="S54" s="350" t="s">
        <v>94</v>
      </c>
      <c r="T54" s="349" t="s">
        <v>503</v>
      </c>
    </row>
    <row r="55" spans="2:20" s="344" customFormat="1" ht="18" customHeight="1">
      <c r="B55" s="26" t="s">
        <v>542</v>
      </c>
      <c r="C55" s="355" t="s">
        <v>505</v>
      </c>
      <c r="D55" s="34" t="s">
        <v>44</v>
      </c>
      <c r="E55" s="34" t="s">
        <v>44</v>
      </c>
      <c r="F55" s="346"/>
      <c r="G55" s="346"/>
      <c r="H55" s="347">
        <v>5</v>
      </c>
      <c r="I55" s="348" t="s">
        <v>45</v>
      </c>
      <c r="J55" s="347">
        <v>50</v>
      </c>
      <c r="K55" s="347">
        <f t="shared" si="2"/>
        <v>250</v>
      </c>
      <c r="L55" s="125">
        <v>10000</v>
      </c>
      <c r="M55" s="347">
        <f t="shared" si="3"/>
        <v>2500000</v>
      </c>
      <c r="N55" s="349" t="s">
        <v>126</v>
      </c>
      <c r="O55" s="350" t="s">
        <v>488</v>
      </c>
      <c r="P55" s="349" t="s">
        <v>84</v>
      </c>
      <c r="Q55" s="323"/>
      <c r="R55" s="349" t="s">
        <v>56</v>
      </c>
      <c r="S55" s="350" t="s">
        <v>94</v>
      </c>
      <c r="T55" s="349" t="s">
        <v>503</v>
      </c>
    </row>
    <row r="56" spans="2:20" s="344" customFormat="1" ht="18" customHeight="1">
      <c r="B56" s="26" t="s">
        <v>543</v>
      </c>
      <c r="C56" s="355" t="s">
        <v>506</v>
      </c>
      <c r="D56" s="34" t="s">
        <v>44</v>
      </c>
      <c r="E56" s="34" t="s">
        <v>44</v>
      </c>
      <c r="F56" s="34" t="s">
        <v>44</v>
      </c>
      <c r="G56" s="34" t="s">
        <v>44</v>
      </c>
      <c r="H56" s="347">
        <v>3</v>
      </c>
      <c r="I56" s="348" t="s">
        <v>45</v>
      </c>
      <c r="J56" s="347">
        <v>50</v>
      </c>
      <c r="K56" s="347">
        <f t="shared" si="2"/>
        <v>150</v>
      </c>
      <c r="L56" s="358">
        <v>10000</v>
      </c>
      <c r="M56" s="347">
        <f t="shared" si="3"/>
        <v>1500000</v>
      </c>
      <c r="N56" s="349" t="s">
        <v>126</v>
      </c>
      <c r="O56" s="350" t="s">
        <v>488</v>
      </c>
      <c r="P56" s="349" t="s">
        <v>84</v>
      </c>
      <c r="Q56" s="323"/>
      <c r="R56" s="349" t="s">
        <v>260</v>
      </c>
      <c r="S56" s="350" t="s">
        <v>50</v>
      </c>
      <c r="T56" s="349" t="s">
        <v>51</v>
      </c>
    </row>
    <row r="57" spans="2:20" s="344" customFormat="1" ht="18" customHeight="1">
      <c r="B57" s="26" t="s">
        <v>544</v>
      </c>
      <c r="C57" s="355" t="s">
        <v>507</v>
      </c>
      <c r="D57" s="34" t="s">
        <v>44</v>
      </c>
      <c r="E57" s="34" t="s">
        <v>44</v>
      </c>
      <c r="F57" s="346"/>
      <c r="G57" s="34" t="s">
        <v>44</v>
      </c>
      <c r="H57" s="347">
        <v>10</v>
      </c>
      <c r="I57" s="348" t="s">
        <v>45</v>
      </c>
      <c r="J57" s="347">
        <v>20</v>
      </c>
      <c r="K57" s="347">
        <f t="shared" si="2"/>
        <v>200</v>
      </c>
      <c r="L57" s="125">
        <v>5000</v>
      </c>
      <c r="M57" s="347">
        <f t="shared" si="3"/>
        <v>1000000</v>
      </c>
      <c r="N57" s="349" t="s">
        <v>126</v>
      </c>
      <c r="O57" s="350" t="s">
        <v>488</v>
      </c>
      <c r="P57" s="349" t="s">
        <v>84</v>
      </c>
      <c r="Q57" s="323"/>
      <c r="R57" s="349" t="s">
        <v>56</v>
      </c>
      <c r="S57" s="350" t="s">
        <v>63</v>
      </c>
      <c r="T57" s="349" t="s">
        <v>508</v>
      </c>
    </row>
    <row r="58" spans="2:20" s="344" customFormat="1" ht="18" customHeight="1">
      <c r="B58" s="26" t="s">
        <v>545</v>
      </c>
      <c r="C58" s="355" t="s">
        <v>509</v>
      </c>
      <c r="D58" s="34" t="s">
        <v>44</v>
      </c>
      <c r="E58" s="34" t="s">
        <v>44</v>
      </c>
      <c r="F58" s="346"/>
      <c r="G58" s="34" t="s">
        <v>44</v>
      </c>
      <c r="H58" s="347">
        <v>10</v>
      </c>
      <c r="I58" s="348" t="s">
        <v>45</v>
      </c>
      <c r="J58" s="347">
        <v>20</v>
      </c>
      <c r="K58" s="347">
        <f t="shared" si="2"/>
        <v>200</v>
      </c>
      <c r="L58" s="125">
        <v>5000</v>
      </c>
      <c r="M58" s="347">
        <f t="shared" si="3"/>
        <v>1000000</v>
      </c>
      <c r="N58" s="349" t="s">
        <v>126</v>
      </c>
      <c r="O58" s="350" t="s">
        <v>495</v>
      </c>
      <c r="P58" s="349" t="s">
        <v>84</v>
      </c>
      <c r="Q58" s="323"/>
      <c r="R58" s="349" t="s">
        <v>56</v>
      </c>
      <c r="S58" s="350" t="s">
        <v>63</v>
      </c>
      <c r="T58" s="349" t="s">
        <v>508</v>
      </c>
    </row>
    <row r="59" spans="2:20" s="344" customFormat="1" ht="18" customHeight="1">
      <c r="B59" s="26" t="s">
        <v>546</v>
      </c>
      <c r="C59" s="375" t="s">
        <v>168</v>
      </c>
      <c r="D59" s="34" t="s">
        <v>44</v>
      </c>
      <c r="E59" s="34" t="s">
        <v>44</v>
      </c>
      <c r="F59" s="34" t="s">
        <v>44</v>
      </c>
      <c r="G59" s="34" t="s">
        <v>44</v>
      </c>
      <c r="H59" s="347">
        <v>20</v>
      </c>
      <c r="I59" s="366" t="s">
        <v>45</v>
      </c>
      <c r="J59" s="363">
        <v>100</v>
      </c>
      <c r="K59" s="347"/>
      <c r="L59" s="125">
        <v>50000</v>
      </c>
      <c r="M59" s="347">
        <f t="shared" si="3"/>
        <v>0</v>
      </c>
      <c r="N59" s="359" t="s">
        <v>126</v>
      </c>
      <c r="O59" s="350" t="s">
        <v>42</v>
      </c>
      <c r="P59" s="359" t="s">
        <v>84</v>
      </c>
      <c r="Q59" s="323"/>
      <c r="R59" s="349" t="s">
        <v>260</v>
      </c>
      <c r="S59" s="350" t="s">
        <v>50</v>
      </c>
      <c r="T59" s="349" t="s">
        <v>51</v>
      </c>
    </row>
    <row r="60" spans="2:20" s="344" customFormat="1" ht="18" customHeight="1">
      <c r="B60" s="26" t="s">
        <v>547</v>
      </c>
      <c r="C60" s="370" t="s">
        <v>165</v>
      </c>
      <c r="D60" s="346"/>
      <c r="E60" s="346"/>
      <c r="F60" s="34" t="s">
        <v>44</v>
      </c>
      <c r="G60" s="34" t="s">
        <v>44</v>
      </c>
      <c r="H60" s="347">
        <v>10</v>
      </c>
      <c r="I60" s="366" t="s">
        <v>45</v>
      </c>
      <c r="J60" s="376">
        <v>1</v>
      </c>
      <c r="K60" s="347">
        <f>J60*H60</f>
        <v>10</v>
      </c>
      <c r="L60" s="125"/>
      <c r="M60" s="347">
        <f t="shared" si="3"/>
        <v>0</v>
      </c>
      <c r="N60" s="377" t="s">
        <v>126</v>
      </c>
      <c r="O60" s="350" t="s">
        <v>42</v>
      </c>
      <c r="P60" s="373" t="s">
        <v>84</v>
      </c>
      <c r="Q60" s="323"/>
      <c r="R60" s="361" t="s">
        <v>260</v>
      </c>
      <c r="S60" s="350" t="s">
        <v>50</v>
      </c>
      <c r="T60" s="349" t="s">
        <v>51</v>
      </c>
    </row>
    <row r="61" spans="2:20" s="344" customFormat="1" ht="18" customHeight="1">
      <c r="B61" s="26" t="s">
        <v>94</v>
      </c>
      <c r="C61" s="370" t="s">
        <v>531</v>
      </c>
      <c r="D61" s="346"/>
      <c r="E61" s="346"/>
      <c r="F61" s="34" t="s">
        <v>44</v>
      </c>
      <c r="G61" s="34" t="s">
        <v>44</v>
      </c>
      <c r="H61" s="347">
        <v>10</v>
      </c>
      <c r="I61" s="348" t="s">
        <v>45</v>
      </c>
      <c r="J61" s="378">
        <v>1</v>
      </c>
      <c r="K61" s="347">
        <f>J61*H61</f>
        <v>10</v>
      </c>
      <c r="L61" s="125"/>
      <c r="M61" s="347">
        <f t="shared" si="3"/>
        <v>0</v>
      </c>
      <c r="N61" s="377" t="s">
        <v>126</v>
      </c>
      <c r="O61" s="350" t="s">
        <v>42</v>
      </c>
      <c r="P61" s="373" t="s">
        <v>84</v>
      </c>
      <c r="Q61" s="323"/>
      <c r="R61" s="361" t="s">
        <v>260</v>
      </c>
      <c r="S61" s="350" t="s">
        <v>50</v>
      </c>
      <c r="T61" s="349" t="s">
        <v>51</v>
      </c>
    </row>
    <row r="62" spans="2:20" s="344" customFormat="1" ht="18" customHeight="1">
      <c r="B62" s="26" t="s">
        <v>548</v>
      </c>
      <c r="C62" s="370" t="s">
        <v>532</v>
      </c>
      <c r="D62" s="346"/>
      <c r="E62" s="346"/>
      <c r="F62" s="34" t="s">
        <v>44</v>
      </c>
      <c r="G62" s="34" t="s">
        <v>44</v>
      </c>
      <c r="H62" s="347">
        <v>10</v>
      </c>
      <c r="I62" s="366" t="s">
        <v>45</v>
      </c>
      <c r="J62" s="378" t="s">
        <v>510</v>
      </c>
      <c r="K62" s="347"/>
      <c r="L62" s="125"/>
      <c r="M62" s="347">
        <f t="shared" si="3"/>
        <v>0</v>
      </c>
      <c r="N62" s="377" t="s">
        <v>126</v>
      </c>
      <c r="O62" s="350" t="s">
        <v>42</v>
      </c>
      <c r="P62" s="373" t="s">
        <v>84</v>
      </c>
      <c r="Q62" s="323"/>
      <c r="R62" s="361" t="s">
        <v>260</v>
      </c>
      <c r="S62" s="350" t="s">
        <v>50</v>
      </c>
      <c r="T62" s="349" t="s">
        <v>51</v>
      </c>
    </row>
    <row r="63" spans="2:20" s="344" customFormat="1" ht="18" customHeight="1">
      <c r="B63" s="26" t="s">
        <v>549</v>
      </c>
      <c r="C63" s="370" t="s">
        <v>533</v>
      </c>
      <c r="D63" s="34" t="s">
        <v>44</v>
      </c>
      <c r="E63" s="34" t="s">
        <v>44</v>
      </c>
      <c r="F63" s="346"/>
      <c r="G63" s="34" t="s">
        <v>44</v>
      </c>
      <c r="H63" s="347">
        <v>20</v>
      </c>
      <c r="I63" s="366" t="s">
        <v>45</v>
      </c>
      <c r="J63" s="378">
        <v>3</v>
      </c>
      <c r="K63" s="347">
        <f t="shared" ref="K63:K68" si="4">J63*H63</f>
        <v>60</v>
      </c>
      <c r="L63" s="125">
        <v>15000</v>
      </c>
      <c r="M63" s="347">
        <f t="shared" si="3"/>
        <v>900000</v>
      </c>
      <c r="N63" s="377" t="s">
        <v>126</v>
      </c>
      <c r="O63" s="350" t="s">
        <v>42</v>
      </c>
      <c r="P63" s="373" t="s">
        <v>84</v>
      </c>
      <c r="Q63" s="323"/>
      <c r="R63" s="361" t="s">
        <v>56</v>
      </c>
      <c r="S63" s="350" t="s">
        <v>94</v>
      </c>
      <c r="T63" s="349" t="s">
        <v>534</v>
      </c>
    </row>
    <row r="64" spans="2:20" s="344" customFormat="1" ht="18" customHeight="1">
      <c r="B64" s="26" t="s">
        <v>550</v>
      </c>
      <c r="C64" s="370" t="s">
        <v>535</v>
      </c>
      <c r="D64" s="34" t="s">
        <v>44</v>
      </c>
      <c r="E64" s="34" t="s">
        <v>44</v>
      </c>
      <c r="F64" s="346"/>
      <c r="G64" s="34" t="s">
        <v>44</v>
      </c>
      <c r="H64" s="347">
        <v>20</v>
      </c>
      <c r="I64" s="348" t="s">
        <v>45</v>
      </c>
      <c r="J64" s="378">
        <v>10</v>
      </c>
      <c r="K64" s="347">
        <f t="shared" si="4"/>
        <v>200</v>
      </c>
      <c r="L64" s="125">
        <v>50000</v>
      </c>
      <c r="M64" s="347">
        <f t="shared" si="3"/>
        <v>10000000</v>
      </c>
      <c r="N64" s="377" t="s">
        <v>126</v>
      </c>
      <c r="O64" s="350" t="s">
        <v>42</v>
      </c>
      <c r="P64" s="373" t="s">
        <v>106</v>
      </c>
      <c r="Q64" s="323"/>
      <c r="R64" s="361" t="s">
        <v>56</v>
      </c>
      <c r="S64" s="350" t="s">
        <v>337</v>
      </c>
      <c r="T64" s="349" t="s">
        <v>534</v>
      </c>
    </row>
    <row r="65" spans="2:20" s="344" customFormat="1" ht="18" customHeight="1">
      <c r="B65" s="26" t="s">
        <v>551</v>
      </c>
      <c r="C65" s="370" t="s">
        <v>536</v>
      </c>
      <c r="D65" s="346"/>
      <c r="E65" s="346"/>
      <c r="F65" s="346"/>
      <c r="G65" s="346"/>
      <c r="H65" s="347"/>
      <c r="I65" s="366" t="s">
        <v>45</v>
      </c>
      <c r="J65" s="378"/>
      <c r="K65" s="347">
        <f t="shared" si="4"/>
        <v>0</v>
      </c>
      <c r="L65" s="125"/>
      <c r="M65" s="347">
        <f t="shared" si="3"/>
        <v>0</v>
      </c>
      <c r="N65" s="377" t="s">
        <v>126</v>
      </c>
      <c r="O65" s="350" t="s">
        <v>488</v>
      </c>
      <c r="P65" s="373" t="s">
        <v>106</v>
      </c>
      <c r="Q65" s="323"/>
      <c r="R65" s="361" t="s">
        <v>260</v>
      </c>
      <c r="S65" s="350" t="s">
        <v>50</v>
      </c>
      <c r="T65" s="349" t="s">
        <v>51</v>
      </c>
    </row>
    <row r="66" spans="2:20" s="344" customFormat="1" ht="18" customHeight="1">
      <c r="B66" s="26" t="s">
        <v>552</v>
      </c>
      <c r="C66" s="370" t="s">
        <v>371</v>
      </c>
      <c r="D66" s="34" t="s">
        <v>44</v>
      </c>
      <c r="E66" s="34" t="s">
        <v>44</v>
      </c>
      <c r="F66" s="346"/>
      <c r="G66" s="34" t="s">
        <v>44</v>
      </c>
      <c r="H66" s="347">
        <v>3</v>
      </c>
      <c r="I66" s="366" t="s">
        <v>45</v>
      </c>
      <c r="J66" s="378">
        <v>2</v>
      </c>
      <c r="K66" s="347">
        <f t="shared" si="4"/>
        <v>6</v>
      </c>
      <c r="L66" s="125">
        <v>20000</v>
      </c>
      <c r="M66" s="347">
        <f t="shared" si="3"/>
        <v>120000</v>
      </c>
      <c r="N66" s="377" t="s">
        <v>339</v>
      </c>
      <c r="O66" s="350" t="s">
        <v>495</v>
      </c>
      <c r="P66" s="373" t="s">
        <v>525</v>
      </c>
      <c r="Q66" s="323"/>
      <c r="R66" s="361" t="s">
        <v>260</v>
      </c>
      <c r="S66" s="350" t="s">
        <v>50</v>
      </c>
      <c r="T66" s="349" t="s">
        <v>51</v>
      </c>
    </row>
    <row r="67" spans="2:20" s="344" customFormat="1" ht="18" customHeight="1">
      <c r="B67" s="26" t="s">
        <v>553</v>
      </c>
      <c r="C67" s="370" t="s">
        <v>288</v>
      </c>
      <c r="D67" s="346"/>
      <c r="E67" s="346"/>
      <c r="F67" s="346"/>
      <c r="G67" s="34" t="s">
        <v>44</v>
      </c>
      <c r="H67" s="347">
        <v>50</v>
      </c>
      <c r="I67" s="348" t="s">
        <v>45</v>
      </c>
      <c r="J67" s="378">
        <v>1</v>
      </c>
      <c r="K67" s="347">
        <f t="shared" si="4"/>
        <v>50</v>
      </c>
      <c r="L67" s="125"/>
      <c r="M67" s="347">
        <f t="shared" si="3"/>
        <v>0</v>
      </c>
      <c r="N67" s="373" t="s">
        <v>126</v>
      </c>
      <c r="O67" s="350" t="s">
        <v>488</v>
      </c>
      <c r="P67" s="373" t="s">
        <v>84</v>
      </c>
      <c r="Q67" s="323"/>
      <c r="R67" s="361" t="s">
        <v>260</v>
      </c>
      <c r="S67" s="350" t="s">
        <v>50</v>
      </c>
      <c r="T67" s="349" t="s">
        <v>51</v>
      </c>
    </row>
    <row r="68" spans="2:20" s="344" customFormat="1" ht="18" customHeight="1">
      <c r="B68" s="26" t="s">
        <v>554</v>
      </c>
      <c r="C68" s="370" t="s">
        <v>537</v>
      </c>
      <c r="D68" s="346"/>
      <c r="E68" s="346"/>
      <c r="F68" s="346"/>
      <c r="G68" s="34" t="s">
        <v>44</v>
      </c>
      <c r="H68" s="347">
        <v>50</v>
      </c>
      <c r="I68" s="348" t="s">
        <v>45</v>
      </c>
      <c r="J68" s="378">
        <v>1</v>
      </c>
      <c r="K68" s="347">
        <f t="shared" si="4"/>
        <v>50</v>
      </c>
      <c r="L68" s="125"/>
      <c r="M68" s="347">
        <f t="shared" si="3"/>
        <v>0</v>
      </c>
      <c r="N68" s="373" t="s">
        <v>538</v>
      </c>
      <c r="O68" s="350" t="s">
        <v>42</v>
      </c>
      <c r="P68" s="373" t="s">
        <v>106</v>
      </c>
      <c r="Q68" s="323"/>
      <c r="R68" s="361" t="s">
        <v>260</v>
      </c>
      <c r="S68" s="350" t="s">
        <v>50</v>
      </c>
      <c r="T68" s="349" t="s">
        <v>51</v>
      </c>
    </row>
  </sheetData>
  <mergeCells count="14">
    <mergeCell ref="C1:K1"/>
    <mergeCell ref="E3:F3"/>
    <mergeCell ref="I4:J4"/>
    <mergeCell ref="E4:G4"/>
    <mergeCell ref="N3:O3"/>
    <mergeCell ref="I3:J3"/>
    <mergeCell ref="L3:M3"/>
    <mergeCell ref="N4:P4"/>
    <mergeCell ref="R3:T3"/>
    <mergeCell ref="R4:T4"/>
    <mergeCell ref="R5:T5"/>
    <mergeCell ref="D6:G6"/>
    <mergeCell ref="H6:M6"/>
    <mergeCell ref="P6:S6"/>
  </mergeCells>
  <pageMargins left="0.7" right="0" top="0.5" bottom="0.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B1:Y71"/>
  <sheetViews>
    <sheetView workbookViewId="0">
      <pane xSplit="3" ySplit="8" topLeftCell="D34" activePane="bottomRight" state="frozen"/>
      <selection pane="topRight" activeCell="D1" sqref="D1"/>
      <selection pane="bottomLeft" activeCell="A9" sqref="A9"/>
      <selection pane="bottomRight" activeCell="U4" sqref="U4"/>
    </sheetView>
  </sheetViews>
  <sheetFormatPr defaultColWidth="9.140625" defaultRowHeight="18.75"/>
  <cols>
    <col min="1" max="1" width="3.7109375" style="1" customWidth="1"/>
    <col min="2" max="2" width="4.5703125" style="1" customWidth="1"/>
    <col min="3" max="3" width="19.140625" style="1" customWidth="1"/>
    <col min="4" max="4" width="5.28515625" style="1" customWidth="1"/>
    <col min="5" max="5" width="4.42578125" style="1" customWidth="1"/>
    <col min="6" max="7" width="4.5703125" style="1" customWidth="1"/>
    <col min="8" max="8" width="4.7109375" style="1" customWidth="1"/>
    <col min="9" max="9" width="4.85546875" style="1" customWidth="1"/>
    <col min="10" max="10" width="4.7109375" style="1" customWidth="1"/>
    <col min="11" max="11" width="4.5703125" style="1" customWidth="1"/>
    <col min="12" max="12" width="4.7109375" style="1" customWidth="1"/>
    <col min="13" max="15" width="5" style="1" customWidth="1"/>
    <col min="16" max="16" width="4.28515625" style="1" customWidth="1"/>
    <col min="17" max="17" width="5" style="1" customWidth="1"/>
    <col min="18" max="18" width="4.7109375" style="1" customWidth="1"/>
    <col min="19" max="19" width="4.85546875" style="1" customWidth="1"/>
    <col min="20" max="20" width="20.42578125" style="1" customWidth="1"/>
    <col min="21" max="21" width="18.140625" style="1" customWidth="1"/>
    <col min="22" max="22" width="29.42578125" style="1" customWidth="1"/>
    <col min="23" max="16384" width="9.140625" style="1"/>
  </cols>
  <sheetData>
    <row r="1" spans="2:25" ht="26.25" customHeight="1">
      <c r="B1" s="3"/>
      <c r="C1" s="425" t="s">
        <v>484</v>
      </c>
      <c r="D1" s="428"/>
      <c r="E1" s="428"/>
      <c r="F1" s="428"/>
      <c r="G1" s="428"/>
      <c r="H1" s="428"/>
      <c r="I1" s="428"/>
      <c r="J1" s="429"/>
      <c r="K1" s="429"/>
      <c r="L1" s="429"/>
      <c r="M1" s="429"/>
      <c r="N1" s="429"/>
      <c r="O1" s="429"/>
      <c r="P1" s="319"/>
      <c r="Q1" s="319"/>
      <c r="R1" s="319"/>
      <c r="S1" s="319"/>
      <c r="T1" s="5"/>
      <c r="U1" s="5"/>
      <c r="V1" s="5"/>
    </row>
    <row r="2" spans="2:25" ht="11.25" customHeight="1">
      <c r="B2" s="3"/>
      <c r="C2" s="5"/>
      <c r="D2" s="5"/>
      <c r="E2" s="5"/>
      <c r="F2" s="5"/>
      <c r="G2" s="5"/>
      <c r="H2" s="40"/>
      <c r="I2" s="4"/>
      <c r="J2" s="40"/>
      <c r="K2" s="40"/>
      <c r="L2" s="40"/>
      <c r="M2" s="44"/>
      <c r="N2" s="5"/>
      <c r="O2" s="5"/>
      <c r="P2" s="5"/>
      <c r="Q2" s="5"/>
      <c r="R2" s="5"/>
      <c r="S2" s="5"/>
      <c r="T2" s="5"/>
      <c r="U2" s="5"/>
      <c r="V2" s="5"/>
    </row>
    <row r="3" spans="2:25" ht="20.25" customHeight="1">
      <c r="B3" s="7"/>
      <c r="C3" s="24" t="s">
        <v>2</v>
      </c>
      <c r="D3" s="455" t="s">
        <v>3</v>
      </c>
      <c r="E3" s="456"/>
      <c r="F3" s="457"/>
      <c r="G3" s="448" t="s">
        <v>4</v>
      </c>
      <c r="H3" s="449"/>
      <c r="I3" s="477" t="s">
        <v>603</v>
      </c>
      <c r="J3" s="478"/>
      <c r="K3" s="45"/>
      <c r="M3" s="389"/>
      <c r="N3" s="460" t="s">
        <v>466</v>
      </c>
      <c r="O3" s="460"/>
      <c r="P3" s="501"/>
      <c r="Q3" s="462"/>
      <c r="R3" s="464"/>
      <c r="S3" s="462" t="s">
        <v>654</v>
      </c>
      <c r="T3" s="464"/>
      <c r="U3" s="9"/>
      <c r="V3" s="499"/>
      <c r="W3" s="500"/>
      <c r="X3" s="500"/>
      <c r="Y3" s="500"/>
    </row>
    <row r="4" spans="2:25" ht="20.25" customHeight="1">
      <c r="B4" s="7"/>
      <c r="C4" s="24" t="s">
        <v>9</v>
      </c>
      <c r="D4" s="455" t="s">
        <v>10</v>
      </c>
      <c r="E4" s="456"/>
      <c r="F4" s="457"/>
      <c r="G4" s="426" t="s">
        <v>11</v>
      </c>
      <c r="H4" s="427"/>
      <c r="I4" s="409" t="s">
        <v>604</v>
      </c>
      <c r="J4" s="411"/>
      <c r="K4" s="12"/>
      <c r="L4" s="12"/>
      <c r="N4" s="460" t="s">
        <v>467</v>
      </c>
      <c r="O4" s="460"/>
      <c r="P4" s="460"/>
      <c r="Q4" s="496" t="s">
        <v>614</v>
      </c>
      <c r="R4" s="497"/>
      <c r="S4" s="497"/>
      <c r="T4" s="498"/>
      <c r="U4" s="322"/>
      <c r="V4" s="321"/>
      <c r="W4" s="321"/>
      <c r="X4" s="321"/>
      <c r="Y4" s="264"/>
    </row>
    <row r="5" spans="2:25" ht="13.5" customHeight="1">
      <c r="B5" s="7"/>
      <c r="C5" s="13"/>
      <c r="D5" s="13"/>
      <c r="E5" s="17"/>
      <c r="F5" s="13"/>
      <c r="G5" s="14"/>
      <c r="H5" s="41"/>
      <c r="I5" s="15"/>
      <c r="J5" s="41"/>
      <c r="K5" s="41"/>
      <c r="L5" s="41"/>
      <c r="M5" s="41"/>
      <c r="N5" s="14"/>
      <c r="O5" s="14"/>
      <c r="P5" s="14"/>
      <c r="Q5" s="14"/>
      <c r="R5" s="14"/>
      <c r="S5" s="14"/>
      <c r="T5" s="14"/>
      <c r="U5" s="14"/>
      <c r="V5" s="14"/>
    </row>
    <row r="6" spans="2:25" ht="21.75" customHeight="1">
      <c r="B6" s="150"/>
      <c r="C6" s="151"/>
      <c r="D6" s="430" t="s">
        <v>469</v>
      </c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2"/>
      <c r="P6" s="433" t="s">
        <v>481</v>
      </c>
      <c r="Q6" s="434"/>
      <c r="R6" s="434"/>
      <c r="S6" s="435"/>
      <c r="T6" s="152"/>
      <c r="U6" s="152"/>
      <c r="V6" s="153"/>
    </row>
    <row r="7" spans="2:25" ht="40.5" customHeight="1" thickBot="1">
      <c r="B7" s="256" t="s">
        <v>20</v>
      </c>
      <c r="C7" s="257" t="s">
        <v>21</v>
      </c>
      <c r="D7" s="258" t="s">
        <v>42</v>
      </c>
      <c r="E7" s="258" t="s">
        <v>52</v>
      </c>
      <c r="F7" s="258" t="s">
        <v>59</v>
      </c>
      <c r="G7" s="258" t="s">
        <v>64</v>
      </c>
      <c r="H7" s="259">
        <v>5</v>
      </c>
      <c r="I7" s="259">
        <v>6</v>
      </c>
      <c r="J7" s="259">
        <v>7</v>
      </c>
      <c r="K7" s="259">
        <v>8</v>
      </c>
      <c r="L7" s="258" t="s">
        <v>82</v>
      </c>
      <c r="M7" s="259">
        <v>10</v>
      </c>
      <c r="N7" s="258" t="s">
        <v>88</v>
      </c>
      <c r="O7" s="260" t="s">
        <v>90</v>
      </c>
      <c r="P7" s="288" t="s">
        <v>470</v>
      </c>
      <c r="Q7" s="288" t="s">
        <v>471</v>
      </c>
      <c r="R7" s="289" t="s">
        <v>472</v>
      </c>
      <c r="S7" s="290" t="s">
        <v>473</v>
      </c>
      <c r="T7" s="261" t="s">
        <v>474</v>
      </c>
      <c r="U7" s="262" t="s">
        <v>475</v>
      </c>
      <c r="V7" s="261" t="s">
        <v>476</v>
      </c>
    </row>
    <row r="8" spans="2:25" ht="19.5" thickTop="1">
      <c r="B8" s="285"/>
      <c r="C8" s="286">
        <v>1</v>
      </c>
      <c r="D8" s="286"/>
      <c r="E8" s="286"/>
      <c r="F8" s="286"/>
      <c r="G8" s="286"/>
      <c r="H8" s="286"/>
      <c r="I8" s="286"/>
      <c r="J8" s="286"/>
      <c r="K8" s="286"/>
      <c r="L8" s="286"/>
      <c r="M8" s="287"/>
      <c r="N8" s="287"/>
      <c r="O8" s="287"/>
      <c r="P8" s="287" t="s">
        <v>52</v>
      </c>
      <c r="Q8" s="287" t="s">
        <v>59</v>
      </c>
      <c r="R8" s="287" t="s">
        <v>64</v>
      </c>
      <c r="S8" s="287" t="s">
        <v>69</v>
      </c>
      <c r="T8" s="286" t="s">
        <v>73</v>
      </c>
      <c r="U8" s="286" t="s">
        <v>75</v>
      </c>
      <c r="V8" s="286" t="s">
        <v>78</v>
      </c>
    </row>
    <row r="9" spans="2:25" ht="24.95" customHeight="1">
      <c r="B9" s="26" t="s">
        <v>42</v>
      </c>
      <c r="C9" s="355" t="s">
        <v>98</v>
      </c>
      <c r="D9" s="34"/>
      <c r="E9" s="20"/>
      <c r="F9" s="34"/>
      <c r="G9" s="20"/>
      <c r="H9" s="43"/>
      <c r="I9" s="320"/>
      <c r="J9" s="43"/>
      <c r="K9" s="43"/>
      <c r="L9" s="48"/>
      <c r="M9" s="43"/>
      <c r="N9" s="20"/>
      <c r="O9" s="20"/>
      <c r="P9" s="20"/>
      <c r="Q9" s="20"/>
      <c r="R9" s="20"/>
      <c r="S9" s="20"/>
      <c r="T9" s="20"/>
      <c r="U9" s="20"/>
      <c r="V9" s="20"/>
    </row>
    <row r="10" spans="2:25" ht="24.95" customHeight="1">
      <c r="B10" s="26" t="s">
        <v>52</v>
      </c>
      <c r="C10" s="355" t="s">
        <v>102</v>
      </c>
      <c r="D10" s="34"/>
      <c r="E10" s="20"/>
      <c r="F10" s="34"/>
      <c r="G10" s="20"/>
      <c r="H10" s="43"/>
      <c r="I10" s="320"/>
      <c r="J10" s="43"/>
      <c r="K10" s="43"/>
      <c r="L10" s="48"/>
      <c r="M10" s="43"/>
      <c r="N10" s="132"/>
      <c r="O10" s="20"/>
      <c r="P10" s="20"/>
      <c r="Q10" s="20"/>
      <c r="R10" s="20"/>
      <c r="S10" s="20"/>
      <c r="T10" s="20"/>
      <c r="U10" s="20"/>
      <c r="V10" s="20"/>
    </row>
    <row r="11" spans="2:25" ht="24.95" customHeight="1">
      <c r="B11" s="26" t="s">
        <v>59</v>
      </c>
      <c r="C11" s="355" t="s">
        <v>349</v>
      </c>
      <c r="D11" s="34"/>
      <c r="E11" s="20"/>
      <c r="F11" s="34"/>
      <c r="G11" s="20"/>
      <c r="H11" s="43"/>
      <c r="I11" s="320"/>
      <c r="J11" s="43"/>
      <c r="K11" s="43"/>
      <c r="L11" s="48"/>
      <c r="M11" s="43"/>
      <c r="N11" s="20"/>
      <c r="O11" s="20"/>
      <c r="P11" s="20"/>
      <c r="Q11" s="20"/>
      <c r="R11" s="20"/>
      <c r="S11" s="20"/>
      <c r="T11" s="28"/>
      <c r="U11" s="28"/>
      <c r="V11" s="20"/>
    </row>
    <row r="12" spans="2:25" ht="24.95" customHeight="1">
      <c r="B12" s="26" t="s">
        <v>64</v>
      </c>
      <c r="C12" s="355" t="s">
        <v>86</v>
      </c>
      <c r="D12" s="34"/>
      <c r="E12" s="20"/>
      <c r="F12" s="34"/>
      <c r="G12" s="20"/>
      <c r="H12" s="43"/>
      <c r="I12" s="320"/>
      <c r="J12" s="43"/>
      <c r="K12" s="43"/>
      <c r="L12" s="48"/>
      <c r="M12" s="43"/>
      <c r="N12" s="20"/>
      <c r="O12" s="20"/>
      <c r="P12" s="20"/>
      <c r="Q12" s="20"/>
      <c r="R12" s="20"/>
      <c r="S12" s="20"/>
      <c r="T12" s="28"/>
      <c r="U12" s="28"/>
      <c r="V12" s="20"/>
    </row>
    <row r="13" spans="2:25" ht="24.95" customHeight="1">
      <c r="B13" s="26" t="s">
        <v>69</v>
      </c>
      <c r="C13" s="355" t="s">
        <v>105</v>
      </c>
      <c r="D13" s="34"/>
      <c r="E13" s="29"/>
      <c r="F13" s="34"/>
      <c r="G13" s="20"/>
      <c r="H13" s="43"/>
      <c r="I13" s="320"/>
      <c r="J13" s="43"/>
      <c r="K13" s="43"/>
      <c r="L13" s="48"/>
      <c r="M13" s="43"/>
      <c r="N13" s="20"/>
      <c r="O13" s="20"/>
      <c r="P13" s="20"/>
      <c r="Q13" s="20"/>
      <c r="R13" s="20"/>
      <c r="S13" s="20"/>
      <c r="T13" s="20"/>
      <c r="U13" s="20"/>
      <c r="V13" s="20"/>
    </row>
    <row r="14" spans="2:25" ht="24.95" customHeight="1">
      <c r="B14" s="26" t="s">
        <v>73</v>
      </c>
      <c r="C14" s="355" t="s">
        <v>110</v>
      </c>
      <c r="D14" s="34"/>
      <c r="E14" s="20"/>
      <c r="F14" s="34"/>
      <c r="G14" s="20"/>
      <c r="H14" s="43"/>
      <c r="I14" s="320"/>
      <c r="J14" s="43"/>
      <c r="K14" s="43"/>
      <c r="L14" s="48"/>
      <c r="M14" s="43"/>
      <c r="N14" s="20"/>
      <c r="O14" s="20"/>
      <c r="P14" s="20"/>
      <c r="Q14" s="20"/>
      <c r="R14" s="20"/>
      <c r="S14" s="20"/>
      <c r="T14" s="28"/>
      <c r="U14" s="28"/>
      <c r="V14" s="20"/>
    </row>
    <row r="15" spans="2:25" ht="24.95" customHeight="1">
      <c r="B15" s="26" t="s">
        <v>75</v>
      </c>
      <c r="C15" s="355" t="s">
        <v>511</v>
      </c>
      <c r="D15" s="34"/>
      <c r="E15" s="20"/>
      <c r="F15" s="34"/>
      <c r="G15" s="20"/>
      <c r="H15" s="43"/>
      <c r="I15" s="320"/>
      <c r="J15" s="43"/>
      <c r="K15" s="43"/>
      <c r="L15" s="48"/>
      <c r="M15" s="43"/>
      <c r="N15" s="20"/>
      <c r="O15" s="20"/>
      <c r="P15" s="20"/>
      <c r="Q15" s="20"/>
      <c r="R15" s="20"/>
      <c r="S15" s="20"/>
      <c r="T15" s="20"/>
      <c r="U15" s="20"/>
      <c r="V15" s="20"/>
    </row>
    <row r="16" spans="2:25">
      <c r="B16" s="26" t="s">
        <v>78</v>
      </c>
      <c r="C16" s="355" t="s">
        <v>95</v>
      </c>
      <c r="D16" s="34"/>
      <c r="E16" s="20"/>
      <c r="F16" s="34"/>
      <c r="G16" s="20"/>
      <c r="H16" s="43"/>
      <c r="I16" s="320"/>
      <c r="J16" s="43"/>
      <c r="K16" s="43"/>
      <c r="L16" s="48"/>
      <c r="M16" s="43"/>
      <c r="N16" s="20"/>
      <c r="O16" s="20"/>
      <c r="P16" s="20"/>
      <c r="Q16" s="20"/>
      <c r="R16" s="20"/>
      <c r="S16" s="20"/>
      <c r="T16" s="20"/>
      <c r="U16" s="20"/>
      <c r="V16" s="20"/>
    </row>
    <row r="17" spans="2:22">
      <c r="B17" s="26" t="s">
        <v>82</v>
      </c>
      <c r="C17" s="355" t="s">
        <v>512</v>
      </c>
      <c r="D17" s="34"/>
      <c r="E17" s="20"/>
      <c r="F17" s="34"/>
      <c r="G17" s="20"/>
      <c r="H17" s="43"/>
      <c r="I17" s="320"/>
      <c r="J17" s="43"/>
      <c r="K17" s="43"/>
      <c r="L17" s="48"/>
      <c r="M17" s="43"/>
      <c r="N17" s="20"/>
      <c r="O17" s="20"/>
      <c r="P17" s="20"/>
      <c r="Q17" s="20"/>
      <c r="R17" s="20"/>
      <c r="S17" s="20"/>
      <c r="T17" s="28"/>
      <c r="U17" s="28"/>
      <c r="V17" s="20"/>
    </row>
    <row r="18" spans="2:22">
      <c r="B18" s="26" t="s">
        <v>85</v>
      </c>
      <c r="C18" s="355" t="s">
        <v>192</v>
      </c>
      <c r="D18" s="34"/>
      <c r="E18" s="20"/>
      <c r="F18" s="34"/>
      <c r="G18" s="20"/>
      <c r="H18" s="43"/>
      <c r="I18" s="320"/>
      <c r="J18" s="43"/>
      <c r="K18" s="43"/>
      <c r="L18" s="48"/>
      <c r="M18" s="43"/>
      <c r="N18" s="20"/>
      <c r="O18" s="20"/>
      <c r="P18" s="20"/>
      <c r="Q18" s="20"/>
      <c r="R18" s="20"/>
      <c r="S18" s="20"/>
      <c r="T18" s="20"/>
      <c r="U18" s="20"/>
      <c r="V18" s="20"/>
    </row>
    <row r="19" spans="2:22">
      <c r="B19" s="26" t="s">
        <v>88</v>
      </c>
      <c r="C19" s="355" t="s">
        <v>445</v>
      </c>
      <c r="D19" s="34"/>
      <c r="E19" s="20"/>
      <c r="F19" s="34"/>
      <c r="G19" s="20"/>
      <c r="H19" s="43"/>
      <c r="I19" s="320"/>
      <c r="J19" s="43"/>
      <c r="K19" s="43"/>
      <c r="L19" s="48"/>
      <c r="M19" s="43"/>
      <c r="N19" s="20"/>
      <c r="O19" s="20"/>
      <c r="P19" s="20"/>
      <c r="Q19" s="20"/>
      <c r="R19" s="20"/>
      <c r="S19" s="20"/>
      <c r="T19" s="28"/>
      <c r="U19" s="28"/>
      <c r="V19" s="20"/>
    </row>
    <row r="20" spans="2:22">
      <c r="B20" s="26" t="s">
        <v>90</v>
      </c>
      <c r="C20" s="355" t="s">
        <v>83</v>
      </c>
      <c r="D20" s="34"/>
      <c r="E20" s="20"/>
      <c r="F20" s="34"/>
      <c r="G20" s="20"/>
      <c r="H20" s="43"/>
      <c r="I20" s="320"/>
      <c r="J20" s="43"/>
      <c r="K20" s="43"/>
      <c r="L20" s="48"/>
      <c r="M20" s="43"/>
      <c r="N20" s="20"/>
      <c r="O20" s="20"/>
      <c r="P20" s="20"/>
      <c r="Q20" s="20"/>
      <c r="R20" s="20"/>
      <c r="S20" s="20"/>
      <c r="T20" s="28"/>
      <c r="U20" s="28"/>
      <c r="V20" s="20"/>
    </row>
    <row r="21" spans="2:22">
      <c r="B21" s="26" t="s">
        <v>37</v>
      </c>
      <c r="C21" s="355" t="s">
        <v>79</v>
      </c>
      <c r="D21" s="34"/>
      <c r="E21" s="32"/>
      <c r="F21" s="34"/>
      <c r="G21" s="20"/>
      <c r="H21" s="43"/>
      <c r="I21" s="320"/>
      <c r="J21" s="43"/>
      <c r="K21" s="43"/>
      <c r="L21" s="48"/>
      <c r="M21" s="43"/>
      <c r="N21" s="20"/>
      <c r="O21" s="20"/>
      <c r="P21" s="20"/>
      <c r="Q21" s="20"/>
      <c r="R21" s="20"/>
      <c r="S21" s="20"/>
      <c r="T21" s="28"/>
      <c r="U21" s="28"/>
      <c r="V21" s="20"/>
    </row>
    <row r="22" spans="2:22">
      <c r="B22" s="26" t="s">
        <v>38</v>
      </c>
      <c r="C22" s="355" t="s">
        <v>361</v>
      </c>
      <c r="D22" s="34"/>
      <c r="E22" s="20"/>
      <c r="F22" s="34"/>
      <c r="G22" s="20"/>
      <c r="H22" s="43"/>
      <c r="I22" s="320"/>
      <c r="J22" s="43"/>
      <c r="K22" s="43"/>
      <c r="L22" s="48"/>
      <c r="M22" s="43"/>
      <c r="N22" s="20"/>
      <c r="O22" s="20"/>
      <c r="P22" s="20"/>
      <c r="Q22" s="20"/>
      <c r="R22" s="20"/>
      <c r="S22" s="20"/>
      <c r="T22" s="28"/>
      <c r="U22" s="28"/>
      <c r="V22" s="20"/>
    </row>
    <row r="23" spans="2:22">
      <c r="B23" s="26" t="s">
        <v>39</v>
      </c>
      <c r="C23" s="355" t="s">
        <v>363</v>
      </c>
      <c r="D23" s="34"/>
      <c r="E23" s="20"/>
      <c r="F23" s="34"/>
      <c r="G23" s="20"/>
      <c r="H23" s="43"/>
      <c r="I23" s="320"/>
      <c r="J23" s="43"/>
      <c r="K23" s="43"/>
      <c r="L23" s="48"/>
      <c r="M23" s="43"/>
      <c r="N23" s="20"/>
      <c r="O23" s="20"/>
      <c r="P23" s="20"/>
      <c r="Q23" s="20"/>
      <c r="R23" s="20"/>
      <c r="S23" s="20"/>
      <c r="T23" s="28"/>
      <c r="U23" s="28"/>
      <c r="V23" s="20"/>
    </row>
    <row r="24" spans="2:22">
      <c r="B24" s="26" t="s">
        <v>40</v>
      </c>
      <c r="C24" s="355" t="s">
        <v>118</v>
      </c>
      <c r="D24" s="34"/>
      <c r="E24" s="20"/>
      <c r="F24" s="34"/>
      <c r="G24" s="20"/>
      <c r="H24" s="43"/>
      <c r="I24" s="53"/>
      <c r="J24" s="52"/>
      <c r="K24" s="52"/>
      <c r="L24" s="54"/>
      <c r="M24" s="52"/>
      <c r="N24" s="20"/>
      <c r="O24" s="20"/>
      <c r="P24" s="20"/>
      <c r="Q24" s="20"/>
      <c r="R24" s="20"/>
      <c r="S24" s="20"/>
      <c r="T24" s="28"/>
      <c r="U24" s="28"/>
      <c r="V24" s="20"/>
    </row>
    <row r="25" spans="2:22">
      <c r="B25" s="26" t="s">
        <v>41</v>
      </c>
      <c r="C25" s="355" t="s">
        <v>517</v>
      </c>
      <c r="D25" s="34"/>
      <c r="E25" s="20"/>
      <c r="F25" s="34"/>
      <c r="G25" s="20"/>
      <c r="H25" s="43"/>
      <c r="I25" s="53"/>
      <c r="J25" s="52"/>
      <c r="K25" s="52"/>
      <c r="L25" s="54"/>
      <c r="M25" s="52"/>
      <c r="N25" s="20"/>
      <c r="O25" s="20"/>
      <c r="P25" s="20"/>
      <c r="Q25" s="20"/>
      <c r="R25" s="20"/>
      <c r="S25" s="20"/>
      <c r="T25" s="28"/>
      <c r="U25" s="28"/>
      <c r="V25" s="20"/>
    </row>
    <row r="26" spans="2:22">
      <c r="B26" s="26" t="s">
        <v>107</v>
      </c>
      <c r="C26" s="355" t="s">
        <v>518</v>
      </c>
      <c r="D26" s="34"/>
      <c r="E26" s="20"/>
      <c r="F26" s="34"/>
      <c r="G26" s="20"/>
      <c r="H26" s="43"/>
      <c r="I26" s="53"/>
      <c r="J26" s="52"/>
      <c r="K26" s="52"/>
      <c r="L26" s="54"/>
      <c r="M26" s="52"/>
      <c r="N26" s="20"/>
      <c r="O26" s="20"/>
      <c r="P26" s="20"/>
      <c r="Q26" s="20"/>
      <c r="R26" s="20"/>
      <c r="S26" s="20"/>
      <c r="T26" s="28"/>
      <c r="U26" s="28"/>
      <c r="V26" s="20"/>
    </row>
    <row r="27" spans="2:22">
      <c r="B27" s="26" t="s">
        <v>109</v>
      </c>
      <c r="C27" s="355" t="s">
        <v>519</v>
      </c>
      <c r="D27" s="34"/>
      <c r="E27" s="20"/>
      <c r="F27" s="34"/>
      <c r="G27" s="20"/>
      <c r="H27" s="43"/>
      <c r="I27" s="53"/>
      <c r="J27" s="52"/>
      <c r="K27" s="52"/>
      <c r="L27" s="54"/>
      <c r="M27" s="52"/>
      <c r="N27" s="20"/>
      <c r="O27" s="20"/>
      <c r="P27" s="20"/>
      <c r="Q27" s="20"/>
      <c r="R27" s="20"/>
      <c r="S27" s="20"/>
      <c r="T27" s="28"/>
      <c r="U27" s="28"/>
      <c r="V27" s="20"/>
    </row>
    <row r="28" spans="2:22">
      <c r="B28" s="26" t="s">
        <v>63</v>
      </c>
      <c r="C28" s="355" t="s">
        <v>108</v>
      </c>
      <c r="D28" s="34"/>
      <c r="E28" s="20"/>
      <c r="F28" s="34"/>
      <c r="G28" s="20"/>
      <c r="H28" s="43"/>
      <c r="I28" s="53"/>
      <c r="J28" s="52"/>
      <c r="K28" s="52"/>
      <c r="L28" s="54"/>
      <c r="M28" s="52"/>
      <c r="N28" s="20"/>
      <c r="O28" s="20"/>
      <c r="P28" s="20"/>
      <c r="Q28" s="20"/>
      <c r="R28" s="20"/>
      <c r="S28" s="20"/>
      <c r="T28" s="28"/>
      <c r="U28" s="28"/>
      <c r="V28" s="20"/>
    </row>
    <row r="29" spans="2:22">
      <c r="B29" s="26" t="s">
        <v>113</v>
      </c>
      <c r="C29" s="355" t="s">
        <v>522</v>
      </c>
      <c r="D29" s="34"/>
      <c r="E29" s="20"/>
      <c r="F29" s="34"/>
      <c r="G29" s="20"/>
      <c r="H29" s="43"/>
      <c r="I29" s="53"/>
      <c r="J29" s="52"/>
      <c r="K29" s="52"/>
      <c r="L29" s="54"/>
      <c r="M29" s="52"/>
      <c r="N29" s="20"/>
      <c r="O29" s="20"/>
      <c r="P29" s="20"/>
      <c r="Q29" s="20"/>
      <c r="R29" s="20"/>
      <c r="S29" s="20"/>
      <c r="T29" s="28"/>
      <c r="U29" s="28"/>
      <c r="V29" s="20"/>
    </row>
    <row r="30" spans="2:22">
      <c r="B30" s="26" t="s">
        <v>115</v>
      </c>
      <c r="C30" s="355" t="s">
        <v>442</v>
      </c>
      <c r="D30" s="34"/>
      <c r="E30" s="20"/>
      <c r="F30" s="34"/>
      <c r="G30" s="20"/>
      <c r="H30" s="43"/>
      <c r="I30" s="53"/>
      <c r="J30" s="52"/>
      <c r="K30" s="52"/>
      <c r="L30" s="54"/>
      <c r="M30" s="52"/>
      <c r="N30" s="20"/>
      <c r="O30" s="20"/>
      <c r="P30" s="20"/>
      <c r="Q30" s="20"/>
      <c r="R30" s="20"/>
      <c r="S30" s="20"/>
      <c r="T30" s="28"/>
      <c r="U30" s="28"/>
      <c r="V30" s="20"/>
    </row>
    <row r="31" spans="2:22">
      <c r="B31" s="26" t="s">
        <v>117</v>
      </c>
      <c r="C31" s="355" t="s">
        <v>523</v>
      </c>
      <c r="D31" s="34"/>
      <c r="E31" s="20"/>
      <c r="F31" s="34"/>
      <c r="G31" s="20"/>
      <c r="H31" s="43"/>
      <c r="I31" s="53"/>
      <c r="J31" s="52"/>
      <c r="K31" s="52"/>
      <c r="L31" s="54"/>
      <c r="M31" s="52"/>
      <c r="N31" s="20"/>
      <c r="O31" s="20"/>
      <c r="P31" s="20"/>
      <c r="Q31" s="20"/>
      <c r="R31" s="20"/>
      <c r="S31" s="20"/>
      <c r="T31" s="28"/>
      <c r="U31" s="28"/>
      <c r="V31" s="20"/>
    </row>
    <row r="32" spans="2:22">
      <c r="B32" s="26" t="s">
        <v>119</v>
      </c>
      <c r="C32" s="355" t="s">
        <v>89</v>
      </c>
      <c r="D32" s="34"/>
      <c r="E32" s="20"/>
      <c r="F32" s="34"/>
      <c r="G32" s="20"/>
      <c r="H32" s="43"/>
      <c r="I32" s="53"/>
      <c r="J32" s="52"/>
      <c r="K32" s="52"/>
      <c r="L32" s="54"/>
      <c r="M32" s="52"/>
      <c r="N32" s="20"/>
      <c r="O32" s="20"/>
      <c r="P32" s="20"/>
      <c r="Q32" s="20"/>
      <c r="R32" s="20"/>
      <c r="S32" s="20"/>
      <c r="T32" s="28"/>
      <c r="U32" s="28"/>
      <c r="V32" s="20"/>
    </row>
    <row r="33" spans="2:22">
      <c r="B33" s="26" t="s">
        <v>122</v>
      </c>
      <c r="C33" s="355" t="s">
        <v>112</v>
      </c>
      <c r="D33" s="34"/>
      <c r="E33" s="20"/>
      <c r="F33" s="34"/>
      <c r="G33" s="20"/>
      <c r="H33" s="43"/>
      <c r="I33" s="53"/>
      <c r="J33" s="52"/>
      <c r="K33" s="52"/>
      <c r="L33" s="54"/>
      <c r="M33" s="52"/>
      <c r="N33" s="20"/>
      <c r="O33" s="20"/>
      <c r="P33" s="20"/>
      <c r="Q33" s="20"/>
      <c r="R33" s="20"/>
      <c r="S33" s="20"/>
      <c r="T33" s="28"/>
      <c r="U33" s="28"/>
      <c r="V33" s="20"/>
    </row>
    <row r="34" spans="2:22">
      <c r="B34" s="26" t="s">
        <v>124</v>
      </c>
      <c r="C34" s="365" t="s">
        <v>527</v>
      </c>
      <c r="D34" s="34"/>
      <c r="E34" s="20"/>
      <c r="F34" s="34"/>
      <c r="G34" s="20"/>
      <c r="H34" s="43"/>
      <c r="I34" s="53"/>
      <c r="J34" s="52"/>
      <c r="K34" s="52"/>
      <c r="L34" s="54"/>
      <c r="M34" s="52"/>
      <c r="N34" s="20"/>
      <c r="O34" s="20"/>
      <c r="P34" s="20"/>
      <c r="Q34" s="20"/>
      <c r="R34" s="20"/>
      <c r="S34" s="20"/>
      <c r="T34" s="28"/>
      <c r="U34" s="28"/>
      <c r="V34" s="20"/>
    </row>
    <row r="35" spans="2:22">
      <c r="B35" s="26" t="s">
        <v>129</v>
      </c>
      <c r="C35" s="368" t="s">
        <v>528</v>
      </c>
      <c r="D35" s="34"/>
      <c r="E35" s="20"/>
      <c r="F35" s="34"/>
      <c r="G35" s="20"/>
      <c r="H35" s="43"/>
      <c r="I35" s="53"/>
      <c r="J35" s="52"/>
      <c r="K35" s="52"/>
      <c r="L35" s="54"/>
      <c r="M35" s="52"/>
      <c r="N35" s="20"/>
      <c r="O35" s="20"/>
      <c r="P35" s="20"/>
      <c r="Q35" s="20"/>
      <c r="R35" s="20"/>
      <c r="S35" s="20"/>
      <c r="T35" s="28"/>
      <c r="U35" s="28"/>
      <c r="V35" s="20"/>
    </row>
    <row r="36" spans="2:22">
      <c r="B36" s="26" t="s">
        <v>132</v>
      </c>
      <c r="C36" s="370" t="s">
        <v>529</v>
      </c>
      <c r="D36" s="34"/>
      <c r="E36" s="20"/>
      <c r="F36" s="34"/>
      <c r="G36" s="20"/>
      <c r="H36" s="43"/>
      <c r="I36" s="53"/>
      <c r="J36" s="52"/>
      <c r="K36" s="52"/>
      <c r="L36" s="54"/>
      <c r="M36" s="52"/>
      <c r="N36" s="20"/>
      <c r="O36" s="20"/>
      <c r="P36" s="20"/>
      <c r="Q36" s="20"/>
      <c r="R36" s="20"/>
      <c r="S36" s="20"/>
      <c r="T36" s="28"/>
      <c r="U36" s="28"/>
      <c r="V36" s="20"/>
    </row>
    <row r="37" spans="2:22">
      <c r="B37" s="26" t="s">
        <v>137</v>
      </c>
      <c r="C37" s="370" t="s">
        <v>530</v>
      </c>
      <c r="D37" s="34"/>
      <c r="E37" s="20"/>
      <c r="F37" s="34"/>
      <c r="G37" s="20"/>
      <c r="H37" s="43"/>
      <c r="I37" s="53"/>
      <c r="J37" s="52"/>
      <c r="K37" s="52"/>
      <c r="L37" s="54"/>
      <c r="M37" s="52"/>
      <c r="N37" s="20"/>
      <c r="O37" s="20"/>
      <c r="P37" s="20"/>
      <c r="Q37" s="20"/>
      <c r="R37" s="20"/>
      <c r="S37" s="20"/>
      <c r="T37" s="28"/>
      <c r="U37" s="28"/>
      <c r="V37" s="20"/>
    </row>
    <row r="38" spans="2:22">
      <c r="B38" s="26"/>
      <c r="C38" s="370"/>
      <c r="D38" s="34"/>
      <c r="E38" s="20"/>
      <c r="F38" s="34"/>
      <c r="G38" s="20"/>
      <c r="H38" s="43"/>
      <c r="I38" s="53"/>
      <c r="J38" s="52"/>
      <c r="K38" s="52"/>
      <c r="L38" s="54"/>
      <c r="M38" s="52"/>
      <c r="N38" s="20"/>
      <c r="O38" s="20"/>
      <c r="P38" s="20"/>
      <c r="Q38" s="20"/>
      <c r="R38" s="20"/>
      <c r="S38" s="20"/>
      <c r="T38" s="28"/>
      <c r="U38" s="28"/>
      <c r="V38" s="20"/>
    </row>
    <row r="39" spans="2:22">
      <c r="B39" s="26"/>
      <c r="C39" s="370"/>
      <c r="D39" s="34"/>
      <c r="E39" s="20"/>
      <c r="F39" s="34"/>
      <c r="G39" s="20"/>
      <c r="H39" s="43"/>
      <c r="I39" s="53"/>
      <c r="J39" s="52"/>
      <c r="K39" s="52"/>
      <c r="L39" s="54"/>
      <c r="M39" s="52"/>
      <c r="N39" s="20"/>
      <c r="O39" s="20"/>
      <c r="P39" s="20"/>
      <c r="Q39" s="20"/>
      <c r="R39" s="20"/>
      <c r="S39" s="20"/>
      <c r="T39" s="28"/>
      <c r="U39" s="28"/>
      <c r="V39" s="20"/>
    </row>
    <row r="40" spans="2:22">
      <c r="B40" s="26"/>
      <c r="C40" s="370"/>
      <c r="D40" s="34"/>
      <c r="E40" s="20"/>
      <c r="F40" s="34"/>
      <c r="G40" s="20"/>
      <c r="H40" s="43"/>
      <c r="I40" s="53"/>
      <c r="J40" s="52"/>
      <c r="K40" s="52"/>
      <c r="L40" s="54"/>
      <c r="M40" s="52"/>
      <c r="N40" s="20"/>
      <c r="O40" s="20"/>
      <c r="P40" s="20"/>
      <c r="Q40" s="20"/>
      <c r="R40" s="20"/>
      <c r="S40" s="20"/>
      <c r="T40" s="28"/>
      <c r="U40" s="28"/>
      <c r="V40" s="20"/>
    </row>
    <row r="41" spans="2:22">
      <c r="B41" s="26"/>
      <c r="C41" s="370"/>
      <c r="D41" s="34"/>
      <c r="E41" s="20"/>
      <c r="F41" s="34"/>
      <c r="G41" s="20"/>
      <c r="H41" s="43"/>
      <c r="I41" s="53"/>
      <c r="J41" s="52"/>
      <c r="K41" s="52"/>
      <c r="L41" s="54"/>
      <c r="M41" s="52"/>
      <c r="N41" s="20"/>
      <c r="O41" s="20"/>
      <c r="P41" s="20"/>
      <c r="Q41" s="20"/>
      <c r="R41" s="20"/>
      <c r="S41" s="20"/>
      <c r="T41" s="28"/>
      <c r="U41" s="28"/>
      <c r="V41" s="20"/>
    </row>
    <row r="42" spans="2:22">
      <c r="B42" s="386" t="s">
        <v>57</v>
      </c>
      <c r="C42" s="345" t="s">
        <v>43</v>
      </c>
      <c r="D42" s="34"/>
      <c r="E42" s="20"/>
      <c r="F42" s="34"/>
      <c r="G42" s="20"/>
      <c r="H42" s="43"/>
      <c r="I42" s="53"/>
      <c r="J42" s="52"/>
      <c r="K42" s="52"/>
      <c r="L42" s="54"/>
      <c r="M42" s="52"/>
      <c r="N42" s="20"/>
      <c r="O42" s="20"/>
      <c r="P42" s="20"/>
      <c r="Q42" s="20"/>
      <c r="R42" s="20"/>
      <c r="S42" s="20"/>
      <c r="T42" s="28"/>
      <c r="U42" s="28"/>
      <c r="V42" s="20"/>
    </row>
    <row r="43" spans="2:22">
      <c r="B43" s="26" t="s">
        <v>145</v>
      </c>
      <c r="C43" s="352" t="s">
        <v>60</v>
      </c>
      <c r="D43" s="34"/>
      <c r="E43" s="20"/>
      <c r="F43" s="34"/>
      <c r="G43" s="20"/>
      <c r="H43" s="43"/>
      <c r="I43" s="53"/>
      <c r="J43" s="52"/>
      <c r="K43" s="52"/>
      <c r="L43" s="54"/>
      <c r="M43" s="52"/>
      <c r="N43" s="20"/>
      <c r="O43" s="20"/>
      <c r="P43" s="20"/>
      <c r="Q43" s="20"/>
      <c r="R43" s="20"/>
      <c r="S43" s="20"/>
      <c r="T43" s="28"/>
      <c r="U43" s="28"/>
      <c r="V43" s="20"/>
    </row>
    <row r="44" spans="2:22">
      <c r="B44" s="26" t="s">
        <v>149</v>
      </c>
      <c r="C44" s="353" t="s">
        <v>53</v>
      </c>
      <c r="D44" s="34"/>
      <c r="E44" s="20"/>
      <c r="F44" s="34"/>
      <c r="G44" s="20"/>
      <c r="H44" s="43"/>
      <c r="I44" s="53"/>
      <c r="J44" s="52"/>
      <c r="K44" s="52"/>
      <c r="L44" s="54"/>
      <c r="M44" s="52"/>
      <c r="N44" s="20"/>
      <c r="O44" s="20"/>
      <c r="P44" s="20"/>
      <c r="Q44" s="20"/>
      <c r="R44" s="20"/>
      <c r="S44" s="20"/>
      <c r="T44" s="28"/>
      <c r="U44" s="28"/>
      <c r="V44" s="20"/>
    </row>
    <row r="45" spans="2:22">
      <c r="B45" s="26" t="s">
        <v>152</v>
      </c>
      <c r="C45" s="354" t="s">
        <v>489</v>
      </c>
      <c r="D45" s="34"/>
      <c r="E45" s="20"/>
      <c r="F45" s="34"/>
      <c r="G45" s="20"/>
      <c r="H45" s="43"/>
      <c r="I45" s="53"/>
      <c r="J45" s="52"/>
      <c r="K45" s="52"/>
      <c r="L45" s="54"/>
      <c r="M45" s="52"/>
      <c r="N45" s="20"/>
      <c r="O45" s="20"/>
      <c r="P45" s="20"/>
      <c r="Q45" s="20"/>
      <c r="R45" s="20"/>
      <c r="S45" s="20"/>
      <c r="T45" s="28"/>
      <c r="U45" s="28"/>
      <c r="V45" s="20"/>
    </row>
    <row r="46" spans="2:22">
      <c r="B46" s="26" t="s">
        <v>154</v>
      </c>
      <c r="C46" s="354" t="s">
        <v>493</v>
      </c>
      <c r="D46" s="34"/>
      <c r="E46" s="20"/>
      <c r="F46" s="34"/>
      <c r="G46" s="20"/>
      <c r="H46" s="43"/>
      <c r="I46" s="53"/>
      <c r="J46" s="52"/>
      <c r="K46" s="52"/>
      <c r="L46" s="54"/>
      <c r="M46" s="52"/>
      <c r="N46" s="20"/>
      <c r="O46" s="20"/>
      <c r="P46" s="20"/>
      <c r="Q46" s="20"/>
      <c r="R46" s="20"/>
      <c r="S46" s="20"/>
      <c r="T46" s="28"/>
      <c r="U46" s="28"/>
      <c r="V46" s="20"/>
    </row>
    <row r="47" spans="2:22">
      <c r="B47" s="26" t="s">
        <v>157</v>
      </c>
      <c r="C47" s="355" t="s">
        <v>497</v>
      </c>
      <c r="D47" s="34"/>
      <c r="E47" s="34"/>
      <c r="F47" s="34"/>
      <c r="G47" s="20"/>
      <c r="H47" s="43"/>
      <c r="I47" s="320"/>
      <c r="J47" s="43"/>
      <c r="K47" s="43"/>
      <c r="L47" s="48"/>
      <c r="M47" s="43"/>
      <c r="N47" s="20"/>
      <c r="O47" s="20"/>
      <c r="P47" s="20"/>
      <c r="Q47" s="20"/>
      <c r="R47" s="20"/>
      <c r="S47" s="20"/>
      <c r="T47" s="20"/>
      <c r="U47" s="20"/>
      <c r="V47" s="20"/>
    </row>
    <row r="48" spans="2:22">
      <c r="B48" s="26" t="s">
        <v>159</v>
      </c>
      <c r="C48" s="355" t="s">
        <v>498</v>
      </c>
      <c r="D48" s="34"/>
      <c r="E48" s="32"/>
      <c r="F48" s="34"/>
      <c r="G48" s="20"/>
      <c r="H48" s="43"/>
      <c r="I48" s="320"/>
      <c r="J48" s="43"/>
      <c r="K48" s="43"/>
      <c r="L48" s="48"/>
      <c r="M48" s="43"/>
      <c r="N48" s="20"/>
      <c r="O48" s="20"/>
      <c r="P48" s="20"/>
      <c r="Q48" s="20"/>
      <c r="R48" s="20"/>
      <c r="S48" s="20"/>
      <c r="T48" s="28"/>
      <c r="U48" s="28"/>
      <c r="V48" s="28"/>
    </row>
    <row r="49" spans="2:22">
      <c r="B49" s="26" t="s">
        <v>161</v>
      </c>
      <c r="C49" s="355" t="s">
        <v>499</v>
      </c>
      <c r="D49" s="34"/>
      <c r="E49" s="20"/>
      <c r="F49" s="34"/>
      <c r="G49" s="20"/>
      <c r="H49" s="43"/>
      <c r="I49" s="320"/>
      <c r="J49" s="43"/>
      <c r="K49" s="43"/>
      <c r="L49" s="48"/>
      <c r="M49" s="43"/>
      <c r="N49" s="20"/>
      <c r="O49" s="20"/>
      <c r="P49" s="20"/>
      <c r="Q49" s="20"/>
      <c r="R49" s="20"/>
      <c r="S49" s="20"/>
      <c r="T49" s="20"/>
      <c r="U49" s="20"/>
      <c r="V49" s="20"/>
    </row>
    <row r="50" spans="2:22">
      <c r="B50" s="26" t="s">
        <v>164</v>
      </c>
      <c r="C50" s="355" t="s">
        <v>410</v>
      </c>
      <c r="D50" s="34"/>
      <c r="E50" s="34"/>
      <c r="F50" s="34"/>
      <c r="G50" s="20"/>
      <c r="H50" s="43"/>
      <c r="I50" s="320"/>
      <c r="J50" s="43"/>
      <c r="K50" s="43"/>
      <c r="L50" s="48"/>
      <c r="M50" s="43"/>
      <c r="N50" s="23"/>
      <c r="O50" s="20"/>
      <c r="P50" s="20"/>
      <c r="Q50" s="20"/>
      <c r="R50" s="20"/>
      <c r="S50" s="20"/>
      <c r="T50" s="28"/>
      <c r="U50" s="28"/>
      <c r="V50" s="28"/>
    </row>
    <row r="51" spans="2:22">
      <c r="B51" s="26" t="s">
        <v>167</v>
      </c>
      <c r="C51" s="355" t="s">
        <v>500</v>
      </c>
      <c r="D51" s="34"/>
      <c r="E51" s="32"/>
      <c r="F51" s="34"/>
      <c r="G51" s="20"/>
      <c r="H51" s="43"/>
      <c r="I51" s="320"/>
      <c r="J51" s="43"/>
      <c r="K51" s="43"/>
      <c r="L51" s="48"/>
      <c r="M51" s="43"/>
      <c r="N51" s="20"/>
      <c r="O51" s="20"/>
      <c r="P51" s="20"/>
      <c r="Q51" s="20"/>
      <c r="R51" s="20"/>
      <c r="S51" s="20"/>
      <c r="T51" s="28"/>
      <c r="U51" s="28"/>
      <c r="V51" s="28"/>
    </row>
    <row r="52" spans="2:22">
      <c r="B52" s="26" t="s">
        <v>169</v>
      </c>
      <c r="C52" s="355" t="s">
        <v>130</v>
      </c>
      <c r="D52" s="34"/>
      <c r="E52" s="32"/>
      <c r="F52" s="34"/>
      <c r="G52" s="34"/>
      <c r="H52" s="43"/>
      <c r="I52" s="320"/>
      <c r="J52" s="43"/>
      <c r="K52" s="43"/>
      <c r="L52" s="48"/>
      <c r="M52" s="43"/>
      <c r="N52" s="20"/>
      <c r="O52" s="20"/>
      <c r="P52" s="20"/>
      <c r="Q52" s="20"/>
      <c r="R52" s="20"/>
      <c r="S52" s="20"/>
      <c r="T52" s="28"/>
      <c r="U52" s="28"/>
      <c r="V52" s="28"/>
    </row>
    <row r="53" spans="2:22">
      <c r="B53" s="26" t="s">
        <v>539</v>
      </c>
      <c r="C53" s="355" t="s">
        <v>138</v>
      </c>
      <c r="D53" s="34"/>
      <c r="E53" s="32"/>
      <c r="F53" s="34"/>
      <c r="G53" s="34"/>
      <c r="H53" s="43"/>
      <c r="I53" s="320"/>
      <c r="J53" s="43"/>
      <c r="K53" s="43"/>
      <c r="L53" s="48"/>
      <c r="M53" s="43"/>
      <c r="N53" s="20"/>
      <c r="O53" s="20"/>
      <c r="P53" s="20"/>
      <c r="Q53" s="20"/>
      <c r="R53" s="20"/>
      <c r="S53" s="20"/>
      <c r="T53" s="28"/>
      <c r="U53" s="28"/>
      <c r="V53" s="28"/>
    </row>
    <row r="54" spans="2:22">
      <c r="B54" s="26" t="s">
        <v>540</v>
      </c>
      <c r="C54" s="357" t="s">
        <v>502</v>
      </c>
      <c r="D54" s="34"/>
      <c r="E54" s="32"/>
      <c r="F54" s="34"/>
      <c r="G54" s="20"/>
      <c r="H54" s="43"/>
      <c r="I54" s="320"/>
      <c r="J54" s="43"/>
      <c r="K54" s="43"/>
      <c r="L54" s="48"/>
      <c r="M54" s="43"/>
      <c r="N54" s="20"/>
      <c r="O54" s="20"/>
      <c r="P54" s="20"/>
      <c r="Q54" s="20"/>
      <c r="R54" s="20"/>
      <c r="S54" s="20"/>
      <c r="T54" s="28"/>
      <c r="U54" s="28"/>
      <c r="V54" s="28"/>
    </row>
    <row r="55" spans="2:22">
      <c r="B55" s="26" t="s">
        <v>541</v>
      </c>
      <c r="C55" s="355" t="s">
        <v>504</v>
      </c>
      <c r="D55" s="34"/>
      <c r="E55" s="32"/>
      <c r="F55" s="34"/>
      <c r="G55" s="20"/>
      <c r="H55" s="43"/>
      <c r="I55" s="320"/>
      <c r="J55" s="43"/>
      <c r="K55" s="43"/>
      <c r="L55" s="48"/>
      <c r="M55" s="43"/>
      <c r="N55" s="20"/>
      <c r="O55" s="20"/>
      <c r="P55" s="20"/>
      <c r="Q55" s="20"/>
      <c r="R55" s="20"/>
      <c r="S55" s="20"/>
      <c r="T55" s="28"/>
      <c r="U55" s="28"/>
      <c r="V55" s="28"/>
    </row>
    <row r="56" spans="2:22">
      <c r="B56" s="26" t="s">
        <v>542</v>
      </c>
      <c r="C56" s="355" t="s">
        <v>505</v>
      </c>
      <c r="D56" s="34"/>
      <c r="E56" s="32"/>
      <c r="F56" s="34"/>
      <c r="G56" s="34"/>
      <c r="H56" s="43"/>
      <c r="I56" s="320"/>
      <c r="J56" s="43"/>
      <c r="K56" s="43"/>
      <c r="L56" s="48"/>
      <c r="M56" s="43"/>
      <c r="N56" s="20"/>
      <c r="O56" s="20"/>
      <c r="P56" s="20"/>
      <c r="Q56" s="20"/>
      <c r="R56" s="20"/>
      <c r="S56" s="20"/>
      <c r="T56" s="28"/>
      <c r="U56" s="28"/>
      <c r="V56" s="28"/>
    </row>
    <row r="57" spans="2:22">
      <c r="B57" s="26" t="s">
        <v>543</v>
      </c>
      <c r="C57" s="355" t="s">
        <v>506</v>
      </c>
      <c r="D57" s="32"/>
      <c r="E57" s="32"/>
      <c r="F57" s="34"/>
      <c r="G57" s="20"/>
      <c r="H57" s="43"/>
      <c r="I57" s="320"/>
      <c r="J57" s="43"/>
      <c r="K57" s="43"/>
      <c r="L57" s="48"/>
      <c r="M57" s="43"/>
      <c r="N57" s="20"/>
      <c r="O57" s="20"/>
      <c r="P57" s="20"/>
      <c r="Q57" s="20"/>
      <c r="R57" s="20"/>
      <c r="S57" s="20"/>
      <c r="T57" s="28"/>
      <c r="U57" s="28"/>
      <c r="V57" s="28"/>
    </row>
    <row r="58" spans="2:22">
      <c r="B58" s="26" t="s">
        <v>544</v>
      </c>
      <c r="C58" s="355" t="s">
        <v>507</v>
      </c>
      <c r="D58" s="32"/>
      <c r="E58" s="32"/>
      <c r="F58" s="34"/>
      <c r="G58" s="20"/>
      <c r="H58" s="43"/>
      <c r="I58" s="320"/>
      <c r="J58" s="43"/>
      <c r="K58" s="43"/>
      <c r="L58" s="48"/>
      <c r="M58" s="43"/>
      <c r="N58" s="20"/>
      <c r="O58" s="20"/>
      <c r="P58" s="20"/>
      <c r="Q58" s="20"/>
      <c r="R58" s="20"/>
      <c r="S58" s="20"/>
      <c r="T58" s="28"/>
      <c r="U58" s="28"/>
      <c r="V58" s="28"/>
    </row>
    <row r="59" spans="2:22">
      <c r="B59" s="26" t="s">
        <v>545</v>
      </c>
      <c r="C59" s="355" t="s">
        <v>509</v>
      </c>
      <c r="D59" s="32"/>
      <c r="E59" s="32"/>
      <c r="F59" s="34"/>
      <c r="G59" s="20"/>
      <c r="H59" s="43"/>
      <c r="I59" s="320"/>
      <c r="J59" s="43"/>
      <c r="K59" s="43"/>
      <c r="L59" s="48"/>
      <c r="M59" s="43"/>
      <c r="N59" s="20"/>
      <c r="O59" s="20"/>
      <c r="P59" s="20"/>
      <c r="Q59" s="20"/>
      <c r="R59" s="20"/>
      <c r="S59" s="20"/>
      <c r="T59" s="28"/>
      <c r="U59" s="28"/>
      <c r="V59" s="28"/>
    </row>
    <row r="60" spans="2:22">
      <c r="B60" s="26" t="s">
        <v>546</v>
      </c>
      <c r="C60" s="375" t="s">
        <v>168</v>
      </c>
      <c r="D60" s="32"/>
      <c r="E60" s="32"/>
      <c r="F60" s="34"/>
      <c r="G60" s="34"/>
      <c r="H60" s="43"/>
      <c r="I60" s="320"/>
      <c r="J60" s="43"/>
      <c r="K60" s="43"/>
      <c r="L60" s="48"/>
      <c r="M60" s="43"/>
      <c r="N60" s="20"/>
      <c r="O60" s="20"/>
      <c r="P60" s="20"/>
      <c r="Q60" s="20"/>
      <c r="R60" s="20"/>
      <c r="S60" s="20"/>
      <c r="T60" s="28"/>
      <c r="U60" s="28"/>
      <c r="V60" s="28"/>
    </row>
    <row r="61" spans="2:22">
      <c r="B61" s="26" t="s">
        <v>547</v>
      </c>
      <c r="C61" s="370" t="s">
        <v>165</v>
      </c>
      <c r="D61" s="34"/>
      <c r="E61" s="20"/>
      <c r="F61" s="34"/>
      <c r="G61" s="20"/>
      <c r="H61" s="43"/>
      <c r="I61" s="320"/>
      <c r="J61" s="43"/>
      <c r="K61" s="43"/>
      <c r="L61" s="48"/>
      <c r="M61" s="43"/>
      <c r="N61" s="20"/>
      <c r="O61" s="20"/>
      <c r="P61" s="20"/>
      <c r="Q61" s="20"/>
      <c r="R61" s="20"/>
      <c r="S61" s="20"/>
      <c r="T61" s="28"/>
      <c r="U61" s="28"/>
      <c r="V61" s="20"/>
    </row>
    <row r="62" spans="2:22">
      <c r="B62" s="26" t="s">
        <v>94</v>
      </c>
      <c r="C62" s="370" t="s">
        <v>531</v>
      </c>
      <c r="D62" s="32"/>
      <c r="E62" s="34"/>
      <c r="F62" s="34"/>
      <c r="G62" s="20"/>
      <c r="H62" s="43"/>
      <c r="I62" s="320"/>
      <c r="J62" s="43"/>
      <c r="K62" s="43"/>
      <c r="L62" s="48"/>
      <c r="M62" s="43"/>
      <c r="N62" s="20"/>
      <c r="O62" s="20"/>
      <c r="P62" s="20"/>
      <c r="Q62" s="20"/>
      <c r="R62" s="20"/>
      <c r="S62" s="20"/>
      <c r="T62" s="28"/>
      <c r="U62" s="28"/>
      <c r="V62" s="28"/>
    </row>
    <row r="63" spans="2:22">
      <c r="B63" s="26" t="s">
        <v>548</v>
      </c>
      <c r="C63" s="370" t="s">
        <v>532</v>
      </c>
      <c r="D63" s="34"/>
      <c r="E63" s="34"/>
      <c r="F63" s="34"/>
      <c r="G63" s="20"/>
      <c r="H63" s="43"/>
      <c r="I63" s="320"/>
      <c r="J63" s="49"/>
      <c r="K63" s="43"/>
      <c r="L63" s="48"/>
      <c r="M63" s="43"/>
      <c r="N63" s="36"/>
      <c r="O63" s="36"/>
      <c r="P63" s="36"/>
      <c r="Q63" s="36"/>
      <c r="R63" s="36"/>
      <c r="S63" s="36"/>
      <c r="T63" s="20"/>
      <c r="U63" s="20"/>
      <c r="V63" s="20"/>
    </row>
    <row r="64" spans="2:22">
      <c r="B64" s="26" t="s">
        <v>549</v>
      </c>
      <c r="C64" s="370" t="s">
        <v>533</v>
      </c>
      <c r="D64" s="32"/>
      <c r="E64" s="34"/>
      <c r="F64" s="34"/>
      <c r="G64" s="20"/>
      <c r="H64" s="43"/>
      <c r="I64" s="320"/>
      <c r="J64" s="43"/>
      <c r="K64" s="43"/>
      <c r="L64" s="48"/>
      <c r="M64" s="43"/>
      <c r="N64" s="20"/>
      <c r="O64" s="20"/>
      <c r="P64" s="20"/>
      <c r="Q64" s="20"/>
      <c r="R64" s="20"/>
      <c r="S64" s="20"/>
      <c r="T64" s="20"/>
      <c r="U64" s="20"/>
      <c r="V64" s="20"/>
    </row>
    <row r="65" spans="2:22">
      <c r="B65" s="26" t="s">
        <v>550</v>
      </c>
      <c r="C65" s="370" t="s">
        <v>535</v>
      </c>
      <c r="D65" s="32"/>
      <c r="E65" s="34"/>
      <c r="F65" s="34"/>
      <c r="G65" s="20"/>
      <c r="H65" s="43"/>
      <c r="I65" s="320"/>
      <c r="J65" s="43"/>
      <c r="K65" s="43"/>
      <c r="L65" s="48"/>
      <c r="M65" s="43"/>
      <c r="N65" s="20"/>
      <c r="O65" s="20"/>
      <c r="P65" s="20"/>
      <c r="Q65" s="20"/>
      <c r="R65" s="20"/>
      <c r="S65" s="20"/>
      <c r="T65" s="20"/>
      <c r="U65" s="20"/>
      <c r="V65" s="20"/>
    </row>
    <row r="66" spans="2:22">
      <c r="B66" s="26" t="s">
        <v>551</v>
      </c>
      <c r="C66" s="370" t="s">
        <v>536</v>
      </c>
      <c r="D66" s="34"/>
      <c r="E66" s="34"/>
      <c r="F66" s="34"/>
      <c r="G66" s="20"/>
      <c r="H66" s="43"/>
      <c r="I66" s="320"/>
      <c r="J66" s="43"/>
      <c r="K66" s="43"/>
      <c r="L66" s="48"/>
      <c r="M66" s="43"/>
      <c r="N66" s="20"/>
      <c r="O66" s="20"/>
      <c r="P66" s="20"/>
      <c r="Q66" s="20"/>
      <c r="R66" s="20"/>
      <c r="S66" s="20"/>
      <c r="T66" s="20"/>
      <c r="U66" s="20"/>
      <c r="V66" s="20"/>
    </row>
    <row r="67" spans="2:22">
      <c r="B67" s="26" t="s">
        <v>552</v>
      </c>
      <c r="C67" s="370" t="s">
        <v>371</v>
      </c>
      <c r="D67" s="34"/>
      <c r="E67" s="34"/>
      <c r="F67" s="34"/>
      <c r="G67" s="20"/>
      <c r="H67" s="43"/>
      <c r="I67" s="320"/>
      <c r="J67" s="43"/>
      <c r="K67" s="43"/>
      <c r="L67" s="48"/>
      <c r="M67" s="43"/>
      <c r="N67" s="20"/>
      <c r="O67" s="20"/>
      <c r="P67" s="20"/>
      <c r="Q67" s="20"/>
      <c r="R67" s="20"/>
      <c r="S67" s="20"/>
      <c r="T67" s="20"/>
      <c r="U67" s="20"/>
      <c r="V67" s="20"/>
    </row>
    <row r="68" spans="2:22">
      <c r="B68" s="26" t="s">
        <v>553</v>
      </c>
      <c r="C68" s="370" t="s">
        <v>288</v>
      </c>
      <c r="D68" s="34"/>
      <c r="E68" s="34"/>
      <c r="F68" s="34"/>
      <c r="G68" s="20"/>
      <c r="H68" s="43"/>
      <c r="I68" s="320"/>
      <c r="J68" s="43"/>
      <c r="K68" s="43"/>
      <c r="L68" s="48"/>
      <c r="M68" s="43"/>
      <c r="N68" s="20"/>
      <c r="O68" s="20"/>
      <c r="P68" s="20"/>
      <c r="Q68" s="20"/>
      <c r="R68" s="20"/>
      <c r="S68" s="20"/>
      <c r="T68" s="28"/>
      <c r="U68" s="28"/>
      <c r="V68" s="28"/>
    </row>
    <row r="69" spans="2:22">
      <c r="B69" s="26" t="s">
        <v>554</v>
      </c>
      <c r="C69" s="370" t="s">
        <v>537</v>
      </c>
      <c r="D69" s="32"/>
      <c r="E69" s="32"/>
      <c r="F69" s="34"/>
      <c r="G69" s="34"/>
      <c r="H69" s="43"/>
      <c r="I69" s="320"/>
      <c r="J69" s="43"/>
      <c r="K69" s="43"/>
      <c r="L69" s="48"/>
      <c r="M69" s="43"/>
      <c r="N69" s="20"/>
      <c r="O69" s="20"/>
      <c r="P69" s="20"/>
      <c r="Q69" s="20"/>
      <c r="R69" s="20"/>
      <c r="S69" s="20"/>
      <c r="T69" s="28"/>
      <c r="U69" s="28"/>
      <c r="V69" s="28"/>
    </row>
    <row r="70" spans="2:22">
      <c r="B70" s="26"/>
      <c r="C70" s="20"/>
      <c r="D70" s="32"/>
      <c r="E70" s="32"/>
      <c r="F70" s="34"/>
      <c r="G70" s="34"/>
      <c r="H70" s="43"/>
      <c r="I70" s="320"/>
      <c r="J70" s="43"/>
      <c r="K70" s="43"/>
      <c r="L70" s="48"/>
      <c r="M70" s="43"/>
      <c r="N70" s="20"/>
      <c r="O70" s="20"/>
      <c r="P70" s="20"/>
      <c r="Q70" s="20"/>
      <c r="R70" s="20"/>
      <c r="S70" s="20"/>
      <c r="T70" s="28"/>
      <c r="U70" s="28"/>
      <c r="V70" s="28"/>
    </row>
    <row r="71" spans="2:22">
      <c r="B71" s="296"/>
      <c r="C71" s="296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</row>
  </sheetData>
  <mergeCells count="15">
    <mergeCell ref="Q4:T4"/>
    <mergeCell ref="V3:Y3"/>
    <mergeCell ref="P6:S6"/>
    <mergeCell ref="C1:O1"/>
    <mergeCell ref="D3:F3"/>
    <mergeCell ref="G3:H3"/>
    <mergeCell ref="I3:J3"/>
    <mergeCell ref="D4:F4"/>
    <mergeCell ref="G4:H4"/>
    <mergeCell ref="I4:J4"/>
    <mergeCell ref="D6:O6"/>
    <mergeCell ref="N3:P3"/>
    <mergeCell ref="N4:P4"/>
    <mergeCell ref="Q3:R3"/>
    <mergeCell ref="S3:T3"/>
  </mergeCells>
  <pageMargins left="0.7" right="0" top="0.5" bottom="0.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S5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N3" sqref="N3"/>
    </sheetView>
  </sheetViews>
  <sheetFormatPr defaultRowHeight="15"/>
  <cols>
    <col min="1" max="1" width="4.5703125" customWidth="1"/>
    <col min="2" max="2" width="5.85546875" customWidth="1"/>
    <col min="3" max="3" width="16.42578125" customWidth="1"/>
    <col min="4" max="4" width="5" customWidth="1"/>
    <col min="5" max="5" width="5.28515625" customWidth="1"/>
    <col min="6" max="6" width="4.7109375" customWidth="1"/>
    <col min="7" max="7" width="6" customWidth="1"/>
    <col min="8" max="8" width="6.5703125" customWidth="1"/>
    <col min="9" max="9" width="5" customWidth="1"/>
    <col min="10" max="10" width="7.5703125" customWidth="1"/>
    <col min="11" max="11" width="7.85546875" customWidth="1"/>
    <col min="13" max="13" width="12.140625" customWidth="1"/>
    <col min="14" max="14" width="21" customWidth="1"/>
    <col min="15" max="15" width="10" customWidth="1"/>
    <col min="16" max="16" width="23.42578125" customWidth="1"/>
    <col min="19" max="19" width="36.140625" customWidth="1"/>
  </cols>
  <sheetData>
    <row r="1" spans="2:19" s="1" customFormat="1" ht="26.25">
      <c r="B1" s="3"/>
      <c r="C1" s="425" t="s">
        <v>480</v>
      </c>
      <c r="D1" s="425"/>
      <c r="E1" s="425"/>
      <c r="F1" s="425"/>
      <c r="G1" s="425"/>
      <c r="H1" s="425"/>
      <c r="I1" s="425"/>
      <c r="J1" s="425"/>
      <c r="K1" s="425"/>
      <c r="L1" s="388"/>
      <c r="M1" s="388"/>
      <c r="N1" s="5"/>
      <c r="O1" s="5"/>
      <c r="P1" s="40"/>
      <c r="Q1" s="6"/>
    </row>
    <row r="2" spans="2:19" s="1" customFormat="1" ht="9" customHeight="1">
      <c r="B2" s="3"/>
      <c r="C2" s="5"/>
      <c r="D2" s="5"/>
      <c r="E2" s="5"/>
      <c r="F2" s="5"/>
      <c r="G2" s="5"/>
      <c r="H2" s="40"/>
      <c r="I2" s="40"/>
      <c r="J2" s="40"/>
      <c r="K2" s="44"/>
      <c r="L2" s="5"/>
      <c r="M2" s="5"/>
      <c r="N2" s="5"/>
      <c r="O2" s="5"/>
      <c r="P2" s="2"/>
      <c r="Q2" s="2"/>
    </row>
    <row r="3" spans="2:19" s="1" customFormat="1" ht="20.25" customHeight="1">
      <c r="B3" s="292"/>
      <c r="C3" s="24" t="s">
        <v>4</v>
      </c>
      <c r="D3" s="182"/>
      <c r="E3" s="492" t="s">
        <v>605</v>
      </c>
      <c r="F3" s="493"/>
      <c r="H3" s="24" t="s">
        <v>2</v>
      </c>
      <c r="I3" s="445" t="s">
        <v>3</v>
      </c>
      <c r="J3" s="446"/>
      <c r="K3" s="447"/>
      <c r="M3" s="389" t="s">
        <v>465</v>
      </c>
      <c r="N3" s="391" t="s">
        <v>655</v>
      </c>
      <c r="O3" s="9"/>
      <c r="Q3" s="11" t="s">
        <v>7</v>
      </c>
      <c r="R3" s="35" t="s">
        <v>648</v>
      </c>
    </row>
    <row r="4" spans="2:19" s="1" customFormat="1" ht="18.75" customHeight="1">
      <c r="B4" s="292"/>
      <c r="C4" s="106" t="s">
        <v>11</v>
      </c>
      <c r="D4" s="183"/>
      <c r="E4" s="404" t="s">
        <v>607</v>
      </c>
      <c r="F4" s="405"/>
      <c r="G4" s="406"/>
      <c r="H4" s="392" t="s">
        <v>9</v>
      </c>
      <c r="I4" s="502" t="s">
        <v>10</v>
      </c>
      <c r="J4" s="503"/>
      <c r="M4" s="389" t="s">
        <v>467</v>
      </c>
      <c r="N4" s="455" t="s">
        <v>614</v>
      </c>
      <c r="O4" s="457"/>
      <c r="P4" s="389"/>
      <c r="Q4" s="12" t="s">
        <v>14</v>
      </c>
      <c r="R4" s="35" t="s">
        <v>649</v>
      </c>
    </row>
    <row r="5" spans="2:19" s="1" customFormat="1" ht="19.5">
      <c r="B5" s="7"/>
      <c r="C5" s="13"/>
      <c r="D5" s="13"/>
      <c r="E5" s="13"/>
      <c r="F5" s="13"/>
      <c r="G5" s="14"/>
      <c r="H5" s="41"/>
      <c r="I5" s="41"/>
      <c r="J5" s="41"/>
      <c r="K5" s="41"/>
      <c r="L5" s="14"/>
      <c r="M5" s="14"/>
      <c r="N5" s="14"/>
      <c r="O5" s="14"/>
      <c r="Q5" s="11" t="s">
        <v>16</v>
      </c>
      <c r="R5" s="35" t="s">
        <v>646</v>
      </c>
    </row>
    <row r="6" spans="2:19" s="1" customFormat="1" ht="30.75" customHeight="1">
      <c r="B6" s="7"/>
      <c r="C6" s="16"/>
      <c r="D6" s="485" t="s">
        <v>18</v>
      </c>
      <c r="E6" s="486"/>
      <c r="F6" s="486"/>
      <c r="G6" s="487"/>
      <c r="H6" s="488" t="s">
        <v>19</v>
      </c>
      <c r="I6" s="489"/>
      <c r="J6" s="489"/>
      <c r="K6" s="489"/>
      <c r="L6" s="489"/>
      <c r="M6" s="490"/>
      <c r="N6" s="17"/>
      <c r="O6" s="491"/>
      <c r="P6" s="491"/>
      <c r="Q6" s="491"/>
    </row>
    <row r="7" spans="2:19" s="1" customFormat="1" ht="72.75" thickBot="1">
      <c r="B7" s="21" t="s">
        <v>20</v>
      </c>
      <c r="C7" s="8" t="s">
        <v>21</v>
      </c>
      <c r="D7" s="18" t="s">
        <v>22</v>
      </c>
      <c r="E7" s="18" t="s">
        <v>23</v>
      </c>
      <c r="F7" s="18" t="s">
        <v>24</v>
      </c>
      <c r="G7" s="18" t="s">
        <v>610</v>
      </c>
      <c r="H7" s="19" t="s">
        <v>26</v>
      </c>
      <c r="I7" s="19" t="s">
        <v>450</v>
      </c>
      <c r="J7" s="19" t="s">
        <v>27</v>
      </c>
      <c r="K7" s="19" t="s">
        <v>28</v>
      </c>
      <c r="L7" s="8" t="s">
        <v>29</v>
      </c>
      <c r="M7" s="19" t="s">
        <v>30</v>
      </c>
      <c r="N7" s="18" t="s">
        <v>31</v>
      </c>
      <c r="O7" s="22" t="s">
        <v>32</v>
      </c>
      <c r="P7" s="18" t="s">
        <v>33</v>
      </c>
      <c r="Q7" s="18" t="s">
        <v>34</v>
      </c>
      <c r="R7" s="8" t="s">
        <v>35</v>
      </c>
      <c r="S7" s="8" t="s">
        <v>36</v>
      </c>
    </row>
    <row r="8" spans="2:19" s="1" customFormat="1" ht="19.5" thickTop="1">
      <c r="B8" s="37"/>
      <c r="C8" s="38">
        <v>1</v>
      </c>
      <c r="D8" s="38">
        <v>2</v>
      </c>
      <c r="E8" s="38">
        <v>3</v>
      </c>
      <c r="F8" s="38">
        <v>4</v>
      </c>
      <c r="G8" s="38">
        <v>5</v>
      </c>
      <c r="H8" s="42">
        <v>6</v>
      </c>
      <c r="I8" s="38">
        <v>7</v>
      </c>
      <c r="J8" s="42">
        <v>8</v>
      </c>
      <c r="K8" s="42">
        <v>9</v>
      </c>
      <c r="L8" s="42">
        <v>10</v>
      </c>
      <c r="M8" s="47">
        <v>11</v>
      </c>
      <c r="N8" s="39">
        <v>12</v>
      </c>
      <c r="O8" s="39" t="s">
        <v>37</v>
      </c>
      <c r="P8" s="38" t="s">
        <v>38</v>
      </c>
      <c r="Q8" s="38" t="s">
        <v>39</v>
      </c>
      <c r="R8" s="42" t="s">
        <v>40</v>
      </c>
      <c r="S8" s="38" t="s">
        <v>41</v>
      </c>
    </row>
    <row r="9" spans="2:19" s="344" customFormat="1" ht="20.100000000000001" customHeight="1">
      <c r="B9" s="26" t="s">
        <v>42</v>
      </c>
      <c r="C9" s="173" t="s">
        <v>95</v>
      </c>
      <c r="D9" s="34" t="s">
        <v>44</v>
      </c>
      <c r="E9" s="34" t="s">
        <v>44</v>
      </c>
      <c r="F9" s="34" t="s">
        <v>44</v>
      </c>
      <c r="G9" s="381"/>
      <c r="H9" s="75">
        <v>62</v>
      </c>
      <c r="I9" s="76" t="s">
        <v>45</v>
      </c>
      <c r="J9" s="75">
        <v>20</v>
      </c>
      <c r="K9" s="75">
        <f>H9*J9</f>
        <v>1240</v>
      </c>
      <c r="L9" s="48">
        <v>35000</v>
      </c>
      <c r="M9" s="75">
        <f>K9*L9</f>
        <v>43400000</v>
      </c>
      <c r="N9" s="78" t="s">
        <v>555</v>
      </c>
      <c r="O9" s="382" t="s">
        <v>57</v>
      </c>
      <c r="P9" s="78" t="s">
        <v>556</v>
      </c>
      <c r="Q9" s="78" t="s">
        <v>56</v>
      </c>
      <c r="R9" s="77" t="s">
        <v>94</v>
      </c>
      <c r="S9" s="78" t="s">
        <v>557</v>
      </c>
    </row>
    <row r="10" spans="2:19" s="344" customFormat="1" ht="20.100000000000001" customHeight="1">
      <c r="B10" s="26" t="s">
        <v>52</v>
      </c>
      <c r="C10" s="173" t="s">
        <v>558</v>
      </c>
      <c r="D10" s="34" t="s">
        <v>44</v>
      </c>
      <c r="E10" s="380"/>
      <c r="F10" s="34" t="s">
        <v>44</v>
      </c>
      <c r="G10" s="381"/>
      <c r="H10" s="75">
        <v>62</v>
      </c>
      <c r="I10" s="76" t="s">
        <v>45</v>
      </c>
      <c r="J10" s="75">
        <v>50</v>
      </c>
      <c r="K10" s="75">
        <f t="shared" ref="K10:K51" si="0">H10*J10</f>
        <v>3100</v>
      </c>
      <c r="L10" s="48">
        <v>20000</v>
      </c>
      <c r="M10" s="75">
        <f t="shared" ref="M10:M51" si="1">K10*L10</f>
        <v>62000000</v>
      </c>
      <c r="N10" s="78" t="s">
        <v>559</v>
      </c>
      <c r="O10" s="382" t="s">
        <v>57</v>
      </c>
      <c r="P10" s="78" t="s">
        <v>87</v>
      </c>
      <c r="Q10" s="78" t="s">
        <v>264</v>
      </c>
      <c r="R10" s="77" t="s">
        <v>85</v>
      </c>
      <c r="S10" s="78" t="s">
        <v>560</v>
      </c>
    </row>
    <row r="11" spans="2:19" s="344" customFormat="1" ht="20.100000000000001" customHeight="1">
      <c r="B11" s="26" t="s">
        <v>59</v>
      </c>
      <c r="C11" s="173" t="s">
        <v>445</v>
      </c>
      <c r="D11" s="34" t="s">
        <v>44</v>
      </c>
      <c r="E11" s="381"/>
      <c r="F11" s="34" t="s">
        <v>44</v>
      </c>
      <c r="G11" s="381"/>
      <c r="H11" s="75">
        <v>62</v>
      </c>
      <c r="I11" s="76" t="s">
        <v>45</v>
      </c>
      <c r="J11" s="75">
        <v>25</v>
      </c>
      <c r="K11" s="75">
        <f t="shared" si="0"/>
        <v>1550</v>
      </c>
      <c r="L11" s="48">
        <v>13000</v>
      </c>
      <c r="M11" s="75">
        <f t="shared" si="1"/>
        <v>20150000</v>
      </c>
      <c r="N11" s="78" t="s">
        <v>559</v>
      </c>
      <c r="O11" s="382" t="s">
        <v>57</v>
      </c>
      <c r="P11" s="78" t="s">
        <v>561</v>
      </c>
      <c r="Q11" s="78" t="s">
        <v>260</v>
      </c>
      <c r="R11" s="77"/>
      <c r="S11" s="78"/>
    </row>
    <row r="12" spans="2:19" s="344" customFormat="1" ht="20.100000000000001" customHeight="1">
      <c r="B12" s="26" t="s">
        <v>64</v>
      </c>
      <c r="C12" s="173" t="s">
        <v>105</v>
      </c>
      <c r="D12" s="34" t="s">
        <v>44</v>
      </c>
      <c r="E12" s="381"/>
      <c r="F12" s="34" t="s">
        <v>44</v>
      </c>
      <c r="G12" s="381"/>
      <c r="H12" s="75">
        <v>92</v>
      </c>
      <c r="I12" s="76" t="s">
        <v>45</v>
      </c>
      <c r="J12" s="75">
        <v>5</v>
      </c>
      <c r="K12" s="75">
        <f t="shared" si="0"/>
        <v>460</v>
      </c>
      <c r="L12" s="48">
        <v>40000</v>
      </c>
      <c r="M12" s="75">
        <f t="shared" si="1"/>
        <v>18400000</v>
      </c>
      <c r="N12" s="78" t="s">
        <v>339</v>
      </c>
      <c r="O12" s="382" t="s">
        <v>57</v>
      </c>
      <c r="P12" s="78" t="s">
        <v>562</v>
      </c>
      <c r="Q12" s="78" t="s">
        <v>260</v>
      </c>
      <c r="R12" s="77"/>
      <c r="S12" s="78"/>
    </row>
    <row r="13" spans="2:19" s="344" customFormat="1" ht="20.100000000000001" customHeight="1">
      <c r="B13" s="26" t="s">
        <v>69</v>
      </c>
      <c r="C13" s="173" t="s">
        <v>86</v>
      </c>
      <c r="D13" s="34" t="s">
        <v>44</v>
      </c>
      <c r="E13" s="381"/>
      <c r="F13" s="34" t="s">
        <v>44</v>
      </c>
      <c r="G13" s="381"/>
      <c r="H13" s="75">
        <v>92</v>
      </c>
      <c r="I13" s="76" t="s">
        <v>45</v>
      </c>
      <c r="J13" s="75">
        <v>10</v>
      </c>
      <c r="K13" s="75">
        <f t="shared" si="0"/>
        <v>920</v>
      </c>
      <c r="L13" s="48">
        <v>10000</v>
      </c>
      <c r="M13" s="75">
        <f t="shared" si="1"/>
        <v>9200000</v>
      </c>
      <c r="N13" s="78" t="s">
        <v>339</v>
      </c>
      <c r="O13" s="382" t="s">
        <v>57</v>
      </c>
      <c r="P13" s="78" t="s">
        <v>562</v>
      </c>
      <c r="Q13" s="78" t="s">
        <v>260</v>
      </c>
      <c r="R13" s="77"/>
      <c r="S13" s="78"/>
    </row>
    <row r="14" spans="2:19" s="344" customFormat="1" ht="20.100000000000001" customHeight="1">
      <c r="B14" s="26" t="s">
        <v>73</v>
      </c>
      <c r="C14" s="173" t="s">
        <v>98</v>
      </c>
      <c r="D14" s="34" t="s">
        <v>44</v>
      </c>
      <c r="E14" s="381"/>
      <c r="F14" s="34" t="s">
        <v>44</v>
      </c>
      <c r="G14" s="381"/>
      <c r="H14" s="75"/>
      <c r="I14" s="76" t="s">
        <v>45</v>
      </c>
      <c r="J14" s="75"/>
      <c r="K14" s="75">
        <v>0</v>
      </c>
      <c r="L14" s="48">
        <v>0</v>
      </c>
      <c r="M14" s="75">
        <v>0</v>
      </c>
      <c r="N14" s="78"/>
      <c r="O14" s="382" t="s">
        <v>185</v>
      </c>
      <c r="P14" s="78"/>
      <c r="Q14" s="78"/>
      <c r="R14" s="77"/>
      <c r="S14" s="383" t="s">
        <v>563</v>
      </c>
    </row>
    <row r="15" spans="2:19" s="344" customFormat="1" ht="20.100000000000001" customHeight="1">
      <c r="B15" s="26" t="s">
        <v>75</v>
      </c>
      <c r="C15" s="173" t="s">
        <v>102</v>
      </c>
      <c r="D15" s="34" t="s">
        <v>44</v>
      </c>
      <c r="E15" s="381"/>
      <c r="F15" s="34" t="s">
        <v>44</v>
      </c>
      <c r="G15" s="381"/>
      <c r="H15" s="75"/>
      <c r="I15" s="76" t="s">
        <v>45</v>
      </c>
      <c r="J15" s="75"/>
      <c r="K15" s="75">
        <v>0</v>
      </c>
      <c r="L15" s="48">
        <v>0</v>
      </c>
      <c r="M15" s="75">
        <v>0</v>
      </c>
      <c r="N15" s="78"/>
      <c r="O15" s="382" t="s">
        <v>185</v>
      </c>
      <c r="P15" s="78"/>
      <c r="Q15" s="78"/>
      <c r="R15" s="77"/>
      <c r="S15" s="383" t="s">
        <v>563</v>
      </c>
    </row>
    <row r="16" spans="2:19" s="344" customFormat="1" ht="20.100000000000001" customHeight="1">
      <c r="B16" s="26" t="s">
        <v>78</v>
      </c>
      <c r="C16" s="173" t="s">
        <v>116</v>
      </c>
      <c r="D16" s="34" t="s">
        <v>44</v>
      </c>
      <c r="E16" s="381"/>
      <c r="F16" s="34" t="s">
        <v>44</v>
      </c>
      <c r="G16" s="381"/>
      <c r="H16" s="75">
        <v>62</v>
      </c>
      <c r="I16" s="76" t="s">
        <v>45</v>
      </c>
      <c r="J16" s="75">
        <v>10</v>
      </c>
      <c r="K16" s="75">
        <f t="shared" si="0"/>
        <v>620</v>
      </c>
      <c r="L16" s="48">
        <v>5000</v>
      </c>
      <c r="M16" s="75">
        <f t="shared" si="1"/>
        <v>3100000</v>
      </c>
      <c r="N16" s="78" t="s">
        <v>339</v>
      </c>
      <c r="O16" s="382" t="s">
        <v>564</v>
      </c>
      <c r="P16" s="78" t="s">
        <v>562</v>
      </c>
      <c r="Q16" s="78" t="s">
        <v>260</v>
      </c>
      <c r="R16" s="77"/>
      <c r="S16" s="78"/>
    </row>
    <row r="17" spans="2:19" s="344" customFormat="1" ht="20.100000000000001" customHeight="1">
      <c r="B17" s="26" t="s">
        <v>82</v>
      </c>
      <c r="C17" s="173" t="s">
        <v>363</v>
      </c>
      <c r="D17" s="34" t="s">
        <v>44</v>
      </c>
      <c r="E17" s="381"/>
      <c r="F17" s="34" t="s">
        <v>44</v>
      </c>
      <c r="G17" s="381"/>
      <c r="H17" s="75">
        <v>62</v>
      </c>
      <c r="I17" s="76" t="s">
        <v>45</v>
      </c>
      <c r="J17" s="75">
        <v>10</v>
      </c>
      <c r="K17" s="75">
        <f t="shared" si="0"/>
        <v>620</v>
      </c>
      <c r="L17" s="48">
        <v>5000</v>
      </c>
      <c r="M17" s="75">
        <f t="shared" si="1"/>
        <v>3100000</v>
      </c>
      <c r="N17" s="78" t="s">
        <v>339</v>
      </c>
      <c r="O17" s="382" t="s">
        <v>564</v>
      </c>
      <c r="P17" s="78" t="s">
        <v>562</v>
      </c>
      <c r="Q17" s="78" t="s">
        <v>260</v>
      </c>
      <c r="R17" s="77"/>
      <c r="S17" s="78"/>
    </row>
    <row r="18" spans="2:19" s="344" customFormat="1" ht="20.100000000000001" customHeight="1">
      <c r="B18" s="26" t="s">
        <v>85</v>
      </c>
      <c r="C18" s="173" t="s">
        <v>565</v>
      </c>
      <c r="D18" s="34" t="s">
        <v>44</v>
      </c>
      <c r="E18" s="381"/>
      <c r="F18" s="34" t="s">
        <v>44</v>
      </c>
      <c r="G18" s="381"/>
      <c r="H18" s="75">
        <v>62</v>
      </c>
      <c r="I18" s="76" t="s">
        <v>45</v>
      </c>
      <c r="J18" s="75">
        <v>10</v>
      </c>
      <c r="K18" s="75">
        <f t="shared" si="0"/>
        <v>620</v>
      </c>
      <c r="L18" s="48">
        <v>5000</v>
      </c>
      <c r="M18" s="75">
        <f t="shared" si="1"/>
        <v>3100000</v>
      </c>
      <c r="N18" s="78" t="s">
        <v>339</v>
      </c>
      <c r="O18" s="382" t="s">
        <v>564</v>
      </c>
      <c r="P18" s="78" t="s">
        <v>562</v>
      </c>
      <c r="Q18" s="78" t="s">
        <v>260</v>
      </c>
      <c r="R18" s="77"/>
      <c r="S18" s="78"/>
    </row>
    <row r="19" spans="2:19" s="344" customFormat="1" ht="20.100000000000001" customHeight="1">
      <c r="B19" s="26" t="s">
        <v>88</v>
      </c>
      <c r="C19" s="173" t="s">
        <v>566</v>
      </c>
      <c r="D19" s="34" t="s">
        <v>44</v>
      </c>
      <c r="E19" s="381"/>
      <c r="F19" s="34" t="s">
        <v>44</v>
      </c>
      <c r="G19" s="381"/>
      <c r="H19" s="75">
        <v>62</v>
      </c>
      <c r="I19" s="76" t="s">
        <v>45</v>
      </c>
      <c r="J19" s="75">
        <v>10</v>
      </c>
      <c r="K19" s="75">
        <f t="shared" si="0"/>
        <v>620</v>
      </c>
      <c r="L19" s="48">
        <v>5000</v>
      </c>
      <c r="M19" s="75">
        <f t="shared" si="1"/>
        <v>3100000</v>
      </c>
      <c r="N19" s="78" t="s">
        <v>339</v>
      </c>
      <c r="O19" s="382" t="s">
        <v>564</v>
      </c>
      <c r="P19" s="78" t="s">
        <v>562</v>
      </c>
      <c r="Q19" s="78" t="s">
        <v>260</v>
      </c>
      <c r="R19" s="77"/>
      <c r="S19" s="78"/>
    </row>
    <row r="20" spans="2:19" s="344" customFormat="1" ht="20.100000000000001" customHeight="1">
      <c r="B20" s="26" t="s">
        <v>90</v>
      </c>
      <c r="C20" s="173" t="s">
        <v>512</v>
      </c>
      <c r="D20" s="34" t="s">
        <v>44</v>
      </c>
      <c r="E20" s="384"/>
      <c r="F20" s="34" t="s">
        <v>44</v>
      </c>
      <c r="G20" s="381"/>
      <c r="H20" s="75">
        <v>62</v>
      </c>
      <c r="I20" s="76" t="s">
        <v>45</v>
      </c>
      <c r="J20" s="75">
        <v>13</v>
      </c>
      <c r="K20" s="75">
        <f t="shared" si="0"/>
        <v>806</v>
      </c>
      <c r="L20" s="48">
        <v>5000</v>
      </c>
      <c r="M20" s="75">
        <f t="shared" si="1"/>
        <v>4030000</v>
      </c>
      <c r="N20" s="78" t="s">
        <v>339</v>
      </c>
      <c r="O20" s="382" t="s">
        <v>564</v>
      </c>
      <c r="P20" s="78" t="s">
        <v>562</v>
      </c>
      <c r="Q20" s="78" t="s">
        <v>260</v>
      </c>
      <c r="R20" s="77"/>
      <c r="S20" s="78"/>
    </row>
    <row r="21" spans="2:19" s="344" customFormat="1" ht="20.100000000000001" customHeight="1">
      <c r="B21" s="26" t="s">
        <v>37</v>
      </c>
      <c r="C21" s="173" t="s">
        <v>112</v>
      </c>
      <c r="D21" s="34" t="s">
        <v>44</v>
      </c>
      <c r="E21" s="381"/>
      <c r="F21" s="34" t="s">
        <v>44</v>
      </c>
      <c r="G21" s="381"/>
      <c r="H21" s="75">
        <v>62</v>
      </c>
      <c r="I21" s="76" t="s">
        <v>45</v>
      </c>
      <c r="J21" s="75">
        <v>2</v>
      </c>
      <c r="K21" s="75">
        <f t="shared" si="0"/>
        <v>124</v>
      </c>
      <c r="L21" s="48">
        <v>5000</v>
      </c>
      <c r="M21" s="75">
        <f t="shared" si="1"/>
        <v>620000</v>
      </c>
      <c r="N21" s="78" t="s">
        <v>567</v>
      </c>
      <c r="O21" s="382" t="s">
        <v>568</v>
      </c>
      <c r="P21" s="78" t="s">
        <v>569</v>
      </c>
      <c r="Q21" s="78" t="s">
        <v>260</v>
      </c>
      <c r="R21" s="77"/>
      <c r="S21" s="78"/>
    </row>
    <row r="22" spans="2:19" s="344" customFormat="1" ht="20.100000000000001" customHeight="1">
      <c r="B22" s="26" t="s">
        <v>38</v>
      </c>
      <c r="C22" s="173" t="s">
        <v>118</v>
      </c>
      <c r="D22" s="34" t="s">
        <v>44</v>
      </c>
      <c r="E22" s="381"/>
      <c r="F22" s="34" t="s">
        <v>44</v>
      </c>
      <c r="G22" s="381"/>
      <c r="H22" s="75">
        <v>62</v>
      </c>
      <c r="I22" s="76" t="s">
        <v>45</v>
      </c>
      <c r="J22" s="75">
        <v>1</v>
      </c>
      <c r="K22" s="75">
        <v>46</v>
      </c>
      <c r="L22" s="48">
        <v>20000</v>
      </c>
      <c r="M22" s="75">
        <f t="shared" si="1"/>
        <v>920000</v>
      </c>
      <c r="N22" s="78" t="s">
        <v>570</v>
      </c>
      <c r="O22" s="382" t="s">
        <v>568</v>
      </c>
      <c r="P22" s="78" t="s">
        <v>135</v>
      </c>
      <c r="Q22" s="78" t="s">
        <v>260</v>
      </c>
      <c r="R22" s="77"/>
      <c r="S22" s="78"/>
    </row>
    <row r="23" spans="2:19" s="344" customFormat="1" ht="20.100000000000001" customHeight="1">
      <c r="B23" s="26" t="s">
        <v>39</v>
      </c>
      <c r="C23" s="173" t="s">
        <v>529</v>
      </c>
      <c r="D23" s="34" t="s">
        <v>44</v>
      </c>
      <c r="E23" s="381"/>
      <c r="F23" s="34" t="s">
        <v>44</v>
      </c>
      <c r="G23" s="381"/>
      <c r="H23" s="75">
        <v>62</v>
      </c>
      <c r="I23" s="76" t="s">
        <v>45</v>
      </c>
      <c r="J23" s="75">
        <v>3</v>
      </c>
      <c r="K23" s="75">
        <f t="shared" si="0"/>
        <v>186</v>
      </c>
      <c r="L23" s="48">
        <v>15000</v>
      </c>
      <c r="M23" s="75">
        <f t="shared" si="1"/>
        <v>2790000</v>
      </c>
      <c r="N23" s="78" t="s">
        <v>570</v>
      </c>
      <c r="O23" s="382" t="s">
        <v>568</v>
      </c>
      <c r="P23" s="78" t="s">
        <v>571</v>
      </c>
      <c r="Q23" s="78" t="s">
        <v>260</v>
      </c>
      <c r="R23" s="77"/>
      <c r="S23" s="78"/>
    </row>
    <row r="24" spans="2:19" s="344" customFormat="1" ht="20.100000000000001" customHeight="1">
      <c r="B24" s="26" t="s">
        <v>40</v>
      </c>
      <c r="C24" s="173" t="s">
        <v>89</v>
      </c>
      <c r="D24" s="34" t="s">
        <v>44</v>
      </c>
      <c r="E24" s="381"/>
      <c r="F24" s="34" t="s">
        <v>44</v>
      </c>
      <c r="G24" s="381"/>
      <c r="H24" s="75">
        <v>62</v>
      </c>
      <c r="I24" s="76" t="s">
        <v>45</v>
      </c>
      <c r="J24" s="75">
        <v>10</v>
      </c>
      <c r="K24" s="75">
        <f t="shared" si="0"/>
        <v>620</v>
      </c>
      <c r="L24" s="48">
        <v>30000</v>
      </c>
      <c r="M24" s="75">
        <f t="shared" si="1"/>
        <v>18600000</v>
      </c>
      <c r="N24" s="78" t="s">
        <v>572</v>
      </c>
      <c r="O24" s="382" t="s">
        <v>568</v>
      </c>
      <c r="P24" s="78" t="s">
        <v>571</v>
      </c>
      <c r="Q24" s="78" t="s">
        <v>264</v>
      </c>
      <c r="R24" s="77" t="s">
        <v>85</v>
      </c>
      <c r="S24" s="78" t="s">
        <v>209</v>
      </c>
    </row>
    <row r="25" spans="2:19" s="344" customFormat="1" ht="20.100000000000001" customHeight="1">
      <c r="B25" s="26" t="s">
        <v>41</v>
      </c>
      <c r="C25" s="173" t="s">
        <v>573</v>
      </c>
      <c r="D25" s="34" t="s">
        <v>44</v>
      </c>
      <c r="E25" s="381"/>
      <c r="F25" s="34" t="s">
        <v>44</v>
      </c>
      <c r="G25" s="381"/>
      <c r="H25" s="75">
        <v>62</v>
      </c>
      <c r="I25" s="76" t="s">
        <v>45</v>
      </c>
      <c r="J25" s="75">
        <v>10</v>
      </c>
      <c r="K25" s="75">
        <f t="shared" si="0"/>
        <v>620</v>
      </c>
      <c r="L25" s="48">
        <v>20000</v>
      </c>
      <c r="M25" s="75">
        <f t="shared" si="1"/>
        <v>12400000</v>
      </c>
      <c r="N25" s="78" t="s">
        <v>574</v>
      </c>
      <c r="O25" s="382" t="s">
        <v>568</v>
      </c>
      <c r="P25" s="78" t="s">
        <v>571</v>
      </c>
      <c r="Q25" s="78" t="s">
        <v>260</v>
      </c>
      <c r="R25" s="77"/>
      <c r="S25" s="78"/>
    </row>
    <row r="26" spans="2:19" s="344" customFormat="1" ht="20.100000000000001" customHeight="1">
      <c r="B26" s="26" t="s">
        <v>107</v>
      </c>
      <c r="C26" s="173" t="s">
        <v>530</v>
      </c>
      <c r="D26" s="34" t="s">
        <v>44</v>
      </c>
      <c r="E26" s="381"/>
      <c r="F26" s="34" t="s">
        <v>44</v>
      </c>
      <c r="G26" s="381"/>
      <c r="H26" s="75">
        <v>62</v>
      </c>
      <c r="I26" s="76" t="s">
        <v>45</v>
      </c>
      <c r="J26" s="75">
        <v>10</v>
      </c>
      <c r="K26" s="75">
        <f t="shared" si="0"/>
        <v>620</v>
      </c>
      <c r="L26" s="48">
        <v>5000</v>
      </c>
      <c r="M26" s="75">
        <f t="shared" si="1"/>
        <v>3100000</v>
      </c>
      <c r="N26" s="78" t="s">
        <v>574</v>
      </c>
      <c r="O26" s="382" t="s">
        <v>568</v>
      </c>
      <c r="P26" s="78" t="s">
        <v>571</v>
      </c>
      <c r="Q26" s="78" t="s">
        <v>260</v>
      </c>
      <c r="R26" s="77"/>
      <c r="S26" s="78"/>
    </row>
    <row r="27" spans="2:19" s="344" customFormat="1" ht="20.100000000000001" customHeight="1">
      <c r="B27" s="26" t="s">
        <v>109</v>
      </c>
      <c r="C27" s="173" t="s">
        <v>79</v>
      </c>
      <c r="D27" s="34" t="s">
        <v>44</v>
      </c>
      <c r="E27" s="316"/>
      <c r="F27" s="34" t="s">
        <v>44</v>
      </c>
      <c r="G27" s="381"/>
      <c r="H27" s="75">
        <v>62</v>
      </c>
      <c r="I27" s="76" t="s">
        <v>45</v>
      </c>
      <c r="J27" s="75">
        <v>10</v>
      </c>
      <c r="K27" s="75">
        <f t="shared" si="0"/>
        <v>620</v>
      </c>
      <c r="L27" s="48">
        <v>20000</v>
      </c>
      <c r="M27" s="75">
        <f t="shared" si="1"/>
        <v>12400000</v>
      </c>
      <c r="N27" s="78" t="s">
        <v>575</v>
      </c>
      <c r="O27" s="382" t="s">
        <v>568</v>
      </c>
      <c r="P27" s="78" t="s">
        <v>571</v>
      </c>
      <c r="Q27" s="78" t="s">
        <v>56</v>
      </c>
      <c r="R27" s="77" t="s">
        <v>63</v>
      </c>
      <c r="S27" s="78" t="s">
        <v>576</v>
      </c>
    </row>
    <row r="28" spans="2:19" s="344" customFormat="1" ht="20.100000000000001" customHeight="1">
      <c r="B28" s="26" t="s">
        <v>63</v>
      </c>
      <c r="C28" s="173" t="s">
        <v>577</v>
      </c>
      <c r="D28" s="34" t="s">
        <v>44</v>
      </c>
      <c r="E28" s="381"/>
      <c r="F28" s="381"/>
      <c r="G28" s="381"/>
      <c r="H28" s="75">
        <v>62</v>
      </c>
      <c r="I28" s="76" t="s">
        <v>45</v>
      </c>
      <c r="J28" s="75">
        <v>2</v>
      </c>
      <c r="K28" s="75">
        <f t="shared" si="0"/>
        <v>124</v>
      </c>
      <c r="L28" s="48">
        <v>2000</v>
      </c>
      <c r="M28" s="75">
        <f t="shared" si="1"/>
        <v>248000</v>
      </c>
      <c r="N28" s="78" t="s">
        <v>575</v>
      </c>
      <c r="O28" s="382" t="s">
        <v>568</v>
      </c>
      <c r="P28" s="78" t="s">
        <v>571</v>
      </c>
      <c r="Q28" s="78" t="s">
        <v>56</v>
      </c>
      <c r="R28" s="77" t="s">
        <v>63</v>
      </c>
      <c r="S28" s="78" t="s">
        <v>578</v>
      </c>
    </row>
    <row r="29" spans="2:19" s="344" customFormat="1" ht="20.100000000000001" customHeight="1">
      <c r="B29" s="26" t="s">
        <v>113</v>
      </c>
      <c r="C29" s="173" t="s">
        <v>83</v>
      </c>
      <c r="D29" s="34" t="s">
        <v>44</v>
      </c>
      <c r="E29" s="381"/>
      <c r="F29" s="34" t="s">
        <v>44</v>
      </c>
      <c r="G29" s="381"/>
      <c r="H29" s="75">
        <v>62</v>
      </c>
      <c r="I29" s="76" t="s">
        <v>45</v>
      </c>
      <c r="J29" s="75">
        <v>1.3</v>
      </c>
      <c r="K29" s="75">
        <f t="shared" si="0"/>
        <v>80.600000000000009</v>
      </c>
      <c r="L29" s="48">
        <v>20000</v>
      </c>
      <c r="M29" s="75">
        <f>L29*K29</f>
        <v>1612000.0000000002</v>
      </c>
      <c r="N29" s="78" t="s">
        <v>575</v>
      </c>
      <c r="O29" s="382" t="s">
        <v>568</v>
      </c>
      <c r="P29" s="78" t="s">
        <v>571</v>
      </c>
      <c r="Q29" s="78" t="s">
        <v>56</v>
      </c>
      <c r="R29" s="77" t="s">
        <v>63</v>
      </c>
      <c r="S29" s="78" t="s">
        <v>342</v>
      </c>
    </row>
    <row r="30" spans="2:19" s="344" customFormat="1" ht="20.100000000000001" customHeight="1">
      <c r="B30" s="26" t="s">
        <v>115</v>
      </c>
      <c r="C30" s="173" t="s">
        <v>579</v>
      </c>
      <c r="D30" s="380"/>
      <c r="E30" s="381"/>
      <c r="F30" s="34" t="s">
        <v>44</v>
      </c>
      <c r="G30" s="381"/>
      <c r="H30" s="75">
        <v>62</v>
      </c>
      <c r="I30" s="76" t="s">
        <v>45</v>
      </c>
      <c r="J30" s="75">
        <v>0.5</v>
      </c>
      <c r="K30" s="75">
        <f t="shared" si="0"/>
        <v>31</v>
      </c>
      <c r="L30" s="48"/>
      <c r="M30" s="75">
        <f t="shared" si="1"/>
        <v>0</v>
      </c>
      <c r="N30" s="78" t="s">
        <v>575</v>
      </c>
      <c r="O30" s="382" t="s">
        <v>568</v>
      </c>
      <c r="P30" s="78" t="s">
        <v>571</v>
      </c>
      <c r="Q30" s="78" t="s">
        <v>56</v>
      </c>
      <c r="R30" s="77" t="s">
        <v>94</v>
      </c>
      <c r="S30" s="78" t="s">
        <v>580</v>
      </c>
    </row>
    <row r="31" spans="2:19" s="344" customFormat="1" ht="20.100000000000001" customHeight="1">
      <c r="B31" s="26" t="s">
        <v>117</v>
      </c>
      <c r="C31" s="173" t="s">
        <v>370</v>
      </c>
      <c r="D31" s="380"/>
      <c r="E31" s="381"/>
      <c r="F31" s="34" t="s">
        <v>44</v>
      </c>
      <c r="G31" s="381"/>
      <c r="H31" s="75">
        <v>62</v>
      </c>
      <c r="I31" s="76" t="s">
        <v>45</v>
      </c>
      <c r="J31" s="75">
        <v>0.2</v>
      </c>
      <c r="K31" s="75">
        <f t="shared" si="0"/>
        <v>12.4</v>
      </c>
      <c r="L31" s="48"/>
      <c r="M31" s="75">
        <f t="shared" si="1"/>
        <v>0</v>
      </c>
      <c r="N31" s="78" t="s">
        <v>575</v>
      </c>
      <c r="O31" s="382" t="s">
        <v>568</v>
      </c>
      <c r="P31" s="78" t="s">
        <v>581</v>
      </c>
      <c r="Q31" s="78" t="s">
        <v>56</v>
      </c>
      <c r="R31" s="77" t="s">
        <v>94</v>
      </c>
      <c r="S31" s="78" t="s">
        <v>580</v>
      </c>
    </row>
    <row r="32" spans="2:19" s="344" customFormat="1" ht="20.100000000000001" customHeight="1">
      <c r="B32" s="26" t="s">
        <v>119</v>
      </c>
      <c r="C32" s="173" t="s">
        <v>582</v>
      </c>
      <c r="D32" s="380"/>
      <c r="E32" s="34" t="s">
        <v>44</v>
      </c>
      <c r="F32" s="34" t="s">
        <v>44</v>
      </c>
      <c r="G32" s="381"/>
      <c r="H32" s="75">
        <v>62</v>
      </c>
      <c r="I32" s="76" t="s">
        <v>45</v>
      </c>
      <c r="J32" s="75">
        <v>0.5</v>
      </c>
      <c r="K32" s="75">
        <f t="shared" si="0"/>
        <v>31</v>
      </c>
      <c r="L32" s="48"/>
      <c r="M32" s="75">
        <f t="shared" si="1"/>
        <v>0</v>
      </c>
      <c r="N32" s="78" t="s">
        <v>575</v>
      </c>
      <c r="O32" s="382" t="s">
        <v>568</v>
      </c>
      <c r="P32" s="78" t="s">
        <v>581</v>
      </c>
      <c r="Q32" s="78" t="s">
        <v>56</v>
      </c>
      <c r="R32" s="77" t="s">
        <v>57</v>
      </c>
      <c r="S32" s="97" t="s">
        <v>580</v>
      </c>
    </row>
    <row r="33" spans="2:19" s="344" customFormat="1" ht="20.100000000000001" customHeight="1">
      <c r="B33" s="26"/>
      <c r="C33" s="173"/>
      <c r="D33" s="173"/>
      <c r="E33" s="380"/>
      <c r="F33" s="380"/>
      <c r="G33" s="380"/>
      <c r="H33" s="75"/>
      <c r="I33" s="76"/>
      <c r="J33" s="75"/>
      <c r="K33" s="75"/>
      <c r="L33" s="48"/>
      <c r="M33" s="75"/>
      <c r="N33" s="78"/>
      <c r="O33" s="382"/>
      <c r="P33" s="78"/>
      <c r="Q33" s="78"/>
      <c r="R33" s="77"/>
      <c r="S33" s="97"/>
    </row>
    <row r="34" spans="2:19" s="344" customFormat="1" ht="20.100000000000001" customHeight="1">
      <c r="B34" s="26"/>
      <c r="C34" s="173"/>
      <c r="D34" s="173"/>
      <c r="E34" s="380"/>
      <c r="F34" s="380"/>
      <c r="G34" s="380"/>
      <c r="H34" s="75"/>
      <c r="I34" s="76"/>
      <c r="J34" s="75"/>
      <c r="K34" s="75"/>
      <c r="L34" s="48"/>
      <c r="M34" s="75"/>
      <c r="N34" s="78"/>
      <c r="O34" s="382"/>
      <c r="P34" s="78"/>
      <c r="Q34" s="78"/>
      <c r="R34" s="77"/>
      <c r="S34" s="97"/>
    </row>
    <row r="35" spans="2:19" s="344" customFormat="1" ht="20.100000000000001" customHeight="1">
      <c r="B35" s="26"/>
      <c r="C35" s="173"/>
      <c r="E35" s="380"/>
      <c r="F35" s="380"/>
      <c r="G35" s="380"/>
      <c r="H35" s="75"/>
      <c r="I35" s="76"/>
      <c r="J35" s="75"/>
      <c r="K35" s="75"/>
      <c r="L35" s="48"/>
      <c r="M35" s="75"/>
      <c r="N35" s="78"/>
      <c r="O35" s="382"/>
      <c r="P35" s="78"/>
      <c r="Q35" s="78"/>
      <c r="R35" s="77"/>
      <c r="S35" s="97"/>
    </row>
    <row r="36" spans="2:19" s="344" customFormat="1" ht="20.100000000000001" customHeight="1">
      <c r="B36" s="26" t="s">
        <v>122</v>
      </c>
      <c r="C36" s="173" t="s">
        <v>583</v>
      </c>
      <c r="D36" s="34" t="s">
        <v>44</v>
      </c>
      <c r="E36" s="380"/>
      <c r="F36" s="34" t="s">
        <v>44</v>
      </c>
      <c r="G36" s="381"/>
      <c r="H36" s="75">
        <v>62</v>
      </c>
      <c r="I36" s="76" t="s">
        <v>45</v>
      </c>
      <c r="J36" s="75">
        <v>30</v>
      </c>
      <c r="K36" s="75">
        <f t="shared" si="0"/>
        <v>1860</v>
      </c>
      <c r="L36" s="48">
        <v>2000</v>
      </c>
      <c r="M36" s="75">
        <f t="shared" si="1"/>
        <v>3720000</v>
      </c>
      <c r="N36" s="78" t="s">
        <v>365</v>
      </c>
      <c r="O36" s="382" t="s">
        <v>568</v>
      </c>
      <c r="P36" s="78" t="s">
        <v>135</v>
      </c>
      <c r="Q36" s="78" t="s">
        <v>260</v>
      </c>
      <c r="R36" s="77" t="s">
        <v>185</v>
      </c>
      <c r="S36" s="78"/>
    </row>
    <row r="37" spans="2:19" s="344" customFormat="1" ht="20.100000000000001" customHeight="1">
      <c r="B37" s="26" t="s">
        <v>124</v>
      </c>
      <c r="C37" s="173" t="s">
        <v>244</v>
      </c>
      <c r="D37" s="34" t="s">
        <v>44</v>
      </c>
      <c r="E37" s="380"/>
      <c r="F37" s="34" t="s">
        <v>44</v>
      </c>
      <c r="G37" s="381"/>
      <c r="H37" s="75">
        <v>62</v>
      </c>
      <c r="I37" s="76" t="s">
        <v>45</v>
      </c>
      <c r="J37" s="75">
        <v>50</v>
      </c>
      <c r="K37" s="75">
        <f>J37*H37</f>
        <v>3100</v>
      </c>
      <c r="L37" s="48">
        <v>2000</v>
      </c>
      <c r="M37" s="75">
        <f t="shared" si="1"/>
        <v>6200000</v>
      </c>
      <c r="N37" s="78" t="s">
        <v>365</v>
      </c>
      <c r="O37" s="382" t="s">
        <v>568</v>
      </c>
      <c r="P37" s="78" t="s">
        <v>135</v>
      </c>
      <c r="Q37" s="78" t="s">
        <v>260</v>
      </c>
      <c r="R37" s="77" t="s">
        <v>185</v>
      </c>
      <c r="S37" s="78"/>
    </row>
    <row r="38" spans="2:19" s="344" customFormat="1" ht="20.100000000000001" customHeight="1">
      <c r="B38" s="26" t="s">
        <v>129</v>
      </c>
      <c r="C38" s="173" t="s">
        <v>584</v>
      </c>
      <c r="D38" s="381"/>
      <c r="E38" s="380"/>
      <c r="F38" s="380"/>
      <c r="G38" s="381"/>
      <c r="H38" s="75"/>
      <c r="I38" s="76" t="s">
        <v>45</v>
      </c>
      <c r="J38" s="75"/>
      <c r="K38" s="75">
        <f t="shared" si="0"/>
        <v>0</v>
      </c>
      <c r="L38" s="48">
        <v>0</v>
      </c>
      <c r="M38" s="75">
        <f t="shared" si="1"/>
        <v>0</v>
      </c>
      <c r="N38" s="78"/>
      <c r="O38" s="382"/>
      <c r="P38" s="78"/>
      <c r="Q38" s="78"/>
      <c r="R38" s="77"/>
      <c r="S38" s="78" t="s">
        <v>585</v>
      </c>
    </row>
    <row r="39" spans="2:19" s="344" customFormat="1" ht="20.100000000000001" customHeight="1">
      <c r="B39" s="26" t="s">
        <v>132</v>
      </c>
      <c r="C39" s="173" t="s">
        <v>586</v>
      </c>
      <c r="D39" s="381"/>
      <c r="E39" s="380"/>
      <c r="F39" s="380"/>
      <c r="G39" s="381"/>
      <c r="H39" s="75"/>
      <c r="I39" s="76" t="s">
        <v>45</v>
      </c>
      <c r="J39" s="75"/>
      <c r="K39" s="75">
        <f t="shared" si="0"/>
        <v>0</v>
      </c>
      <c r="L39" s="48">
        <v>0</v>
      </c>
      <c r="M39" s="75">
        <f t="shared" si="1"/>
        <v>0</v>
      </c>
      <c r="N39" s="78"/>
      <c r="O39" s="382"/>
      <c r="P39" s="78"/>
      <c r="Q39" s="78"/>
      <c r="R39" s="77"/>
      <c r="S39" s="78" t="s">
        <v>585</v>
      </c>
    </row>
    <row r="40" spans="2:19" s="344" customFormat="1" ht="20.100000000000001" customHeight="1">
      <c r="B40" s="26" t="s">
        <v>137</v>
      </c>
      <c r="C40" s="173" t="s">
        <v>125</v>
      </c>
      <c r="D40" s="34" t="s">
        <v>44</v>
      </c>
      <c r="E40" s="34" t="s">
        <v>44</v>
      </c>
      <c r="F40" s="380"/>
      <c r="G40" s="381"/>
      <c r="H40" s="75">
        <v>15</v>
      </c>
      <c r="I40" s="76" t="s">
        <v>45</v>
      </c>
      <c r="J40" s="75">
        <v>15</v>
      </c>
      <c r="K40" s="75">
        <f t="shared" si="0"/>
        <v>225</v>
      </c>
      <c r="L40" s="48">
        <v>4000</v>
      </c>
      <c r="M40" s="75">
        <f t="shared" si="1"/>
        <v>900000</v>
      </c>
      <c r="N40" s="78" t="s">
        <v>587</v>
      </c>
      <c r="O40" s="382" t="s">
        <v>568</v>
      </c>
      <c r="P40" s="78" t="s">
        <v>199</v>
      </c>
      <c r="Q40" s="78" t="s">
        <v>260</v>
      </c>
      <c r="R40" s="77" t="s">
        <v>185</v>
      </c>
      <c r="S40" s="78"/>
    </row>
    <row r="41" spans="2:19" s="344" customFormat="1" ht="20.100000000000001" customHeight="1">
      <c r="B41" s="26" t="s">
        <v>57</v>
      </c>
      <c r="C41" s="173" t="s">
        <v>130</v>
      </c>
      <c r="D41" s="34" t="s">
        <v>44</v>
      </c>
      <c r="E41" s="34" t="s">
        <v>44</v>
      </c>
      <c r="F41" s="380"/>
      <c r="G41" s="381"/>
      <c r="H41" s="75">
        <v>10</v>
      </c>
      <c r="I41" s="76" t="s">
        <v>45</v>
      </c>
      <c r="J41" s="75">
        <v>100</v>
      </c>
      <c r="K41" s="75">
        <f t="shared" si="0"/>
        <v>1000</v>
      </c>
      <c r="L41" s="48">
        <v>2000</v>
      </c>
      <c r="M41" s="75">
        <f t="shared" si="1"/>
        <v>2000000</v>
      </c>
      <c r="N41" s="78" t="s">
        <v>588</v>
      </c>
      <c r="O41" s="382" t="s">
        <v>568</v>
      </c>
      <c r="P41" s="78" t="s">
        <v>135</v>
      </c>
      <c r="Q41" s="78" t="s">
        <v>260</v>
      </c>
      <c r="R41" s="77" t="s">
        <v>185</v>
      </c>
      <c r="S41" s="78"/>
    </row>
    <row r="42" spans="2:19" s="344" customFormat="1" ht="20.100000000000001" customHeight="1">
      <c r="B42" s="26" t="s">
        <v>145</v>
      </c>
      <c r="C42" s="173" t="s">
        <v>138</v>
      </c>
      <c r="D42" s="34" t="s">
        <v>44</v>
      </c>
      <c r="E42" s="380"/>
      <c r="F42" s="380"/>
      <c r="G42" s="381"/>
      <c r="H42" s="75">
        <v>30</v>
      </c>
      <c r="I42" s="76" t="s">
        <v>45</v>
      </c>
      <c r="J42" s="75">
        <v>20</v>
      </c>
      <c r="K42" s="75">
        <f t="shared" si="0"/>
        <v>600</v>
      </c>
      <c r="L42" s="48">
        <v>5000</v>
      </c>
      <c r="M42" s="75">
        <f t="shared" si="1"/>
        <v>3000000</v>
      </c>
      <c r="N42" s="78" t="s">
        <v>589</v>
      </c>
      <c r="O42" s="382" t="s">
        <v>568</v>
      </c>
      <c r="P42" s="78" t="s">
        <v>81</v>
      </c>
      <c r="Q42" s="78" t="s">
        <v>56</v>
      </c>
      <c r="R42" s="77" t="s">
        <v>57</v>
      </c>
      <c r="S42" s="78" t="s">
        <v>590</v>
      </c>
    </row>
    <row r="43" spans="2:19" s="344" customFormat="1" ht="20.100000000000001" customHeight="1">
      <c r="B43" s="26" t="s">
        <v>149</v>
      </c>
      <c r="C43" s="173" t="s">
        <v>591</v>
      </c>
      <c r="D43" s="34" t="s">
        <v>44</v>
      </c>
      <c r="E43" s="380"/>
      <c r="F43" s="34" t="s">
        <v>44</v>
      </c>
      <c r="G43" s="381"/>
      <c r="H43" s="75">
        <v>62</v>
      </c>
      <c r="I43" s="76" t="s">
        <v>45</v>
      </c>
      <c r="J43" s="75">
        <v>20</v>
      </c>
      <c r="K43" s="75">
        <f t="shared" si="0"/>
        <v>1240</v>
      </c>
      <c r="L43" s="48">
        <v>15000</v>
      </c>
      <c r="M43" s="75">
        <f t="shared" si="1"/>
        <v>18600000</v>
      </c>
      <c r="N43" s="78" t="s">
        <v>592</v>
      </c>
      <c r="O43" s="382" t="s">
        <v>568</v>
      </c>
      <c r="P43" s="78" t="s">
        <v>593</v>
      </c>
      <c r="Q43" s="78" t="s">
        <v>260</v>
      </c>
      <c r="R43" s="77" t="s">
        <v>185</v>
      </c>
      <c r="S43" s="78"/>
    </row>
    <row r="44" spans="2:19" s="344" customFormat="1" ht="20.100000000000001" customHeight="1">
      <c r="B44" s="26" t="s">
        <v>152</v>
      </c>
      <c r="C44" s="173" t="s">
        <v>371</v>
      </c>
      <c r="D44" s="34" t="s">
        <v>44</v>
      </c>
      <c r="E44" s="380"/>
      <c r="F44" s="34" t="s">
        <v>44</v>
      </c>
      <c r="G44" s="381"/>
      <c r="H44" s="75">
        <v>62</v>
      </c>
      <c r="I44" s="76" t="s">
        <v>45</v>
      </c>
      <c r="J44" s="75">
        <v>2</v>
      </c>
      <c r="K44" s="75">
        <f t="shared" si="0"/>
        <v>124</v>
      </c>
      <c r="L44" s="48">
        <v>20000</v>
      </c>
      <c r="M44" s="75">
        <f t="shared" si="1"/>
        <v>2480000</v>
      </c>
      <c r="N44" s="78" t="s">
        <v>341</v>
      </c>
      <c r="O44" s="382" t="s">
        <v>568</v>
      </c>
      <c r="P44" s="78" t="s">
        <v>139</v>
      </c>
      <c r="Q44" s="78" t="s">
        <v>260</v>
      </c>
      <c r="R44" s="77" t="s">
        <v>185</v>
      </c>
      <c r="S44" s="78"/>
    </row>
    <row r="45" spans="2:19" s="344" customFormat="1" ht="20.100000000000001" customHeight="1">
      <c r="B45" s="26" t="s">
        <v>154</v>
      </c>
      <c r="C45" s="173" t="s">
        <v>288</v>
      </c>
      <c r="D45" s="381"/>
      <c r="E45" s="380"/>
      <c r="F45" s="34" t="s">
        <v>44</v>
      </c>
      <c r="G45" s="381"/>
      <c r="H45" s="75">
        <v>62</v>
      </c>
      <c r="I45" s="76" t="s">
        <v>45</v>
      </c>
      <c r="J45" s="75">
        <v>1</v>
      </c>
      <c r="K45" s="75">
        <f t="shared" si="0"/>
        <v>62</v>
      </c>
      <c r="L45" s="48">
        <v>0</v>
      </c>
      <c r="M45" s="75">
        <f t="shared" si="1"/>
        <v>0</v>
      </c>
      <c r="N45" s="78" t="s">
        <v>594</v>
      </c>
      <c r="O45" s="382" t="s">
        <v>595</v>
      </c>
      <c r="P45" s="78" t="s">
        <v>135</v>
      </c>
      <c r="Q45" s="78" t="s">
        <v>260</v>
      </c>
      <c r="R45" s="77" t="s">
        <v>185</v>
      </c>
      <c r="S45" s="78"/>
    </row>
    <row r="46" spans="2:19" s="344" customFormat="1" ht="20.100000000000001" customHeight="1">
      <c r="B46" s="26" t="s">
        <v>157</v>
      </c>
      <c r="C46" s="173" t="s">
        <v>389</v>
      </c>
      <c r="D46" s="381"/>
      <c r="E46" s="380"/>
      <c r="F46" s="34" t="s">
        <v>44</v>
      </c>
      <c r="G46" s="381"/>
      <c r="H46" s="75">
        <v>62</v>
      </c>
      <c r="I46" s="76" t="s">
        <v>45</v>
      </c>
      <c r="J46" s="75">
        <v>1</v>
      </c>
      <c r="K46" s="75">
        <f t="shared" si="0"/>
        <v>62</v>
      </c>
      <c r="L46" s="48">
        <v>0</v>
      </c>
      <c r="M46" s="75">
        <f t="shared" si="1"/>
        <v>0</v>
      </c>
      <c r="N46" s="78" t="s">
        <v>594</v>
      </c>
      <c r="O46" s="382" t="s">
        <v>595</v>
      </c>
      <c r="P46" s="78" t="s">
        <v>135</v>
      </c>
      <c r="Q46" s="78" t="s">
        <v>260</v>
      </c>
      <c r="R46" s="77" t="s">
        <v>185</v>
      </c>
      <c r="S46" s="78"/>
    </row>
    <row r="47" spans="2:19" s="344" customFormat="1" ht="20.100000000000001" customHeight="1">
      <c r="B47" s="26" t="s">
        <v>159</v>
      </c>
      <c r="C47" s="173" t="s">
        <v>537</v>
      </c>
      <c r="D47" s="34" t="s">
        <v>44</v>
      </c>
      <c r="E47" s="380"/>
      <c r="F47" s="34" t="s">
        <v>44</v>
      </c>
      <c r="G47" s="381"/>
      <c r="H47" s="75">
        <v>62</v>
      </c>
      <c r="I47" s="76" t="s">
        <v>45</v>
      </c>
      <c r="J47" s="75">
        <v>5</v>
      </c>
      <c r="K47" s="75">
        <f t="shared" si="0"/>
        <v>310</v>
      </c>
      <c r="L47" s="48">
        <v>5000</v>
      </c>
      <c r="M47" s="75">
        <f t="shared" si="1"/>
        <v>1550000</v>
      </c>
      <c r="N47" s="78" t="s">
        <v>594</v>
      </c>
      <c r="O47" s="382" t="s">
        <v>595</v>
      </c>
      <c r="P47" s="78" t="s">
        <v>596</v>
      </c>
      <c r="Q47" s="78" t="s">
        <v>260</v>
      </c>
      <c r="R47" s="77" t="s">
        <v>185</v>
      </c>
      <c r="S47" s="78"/>
    </row>
    <row r="48" spans="2:19" s="344" customFormat="1" ht="20.100000000000001" customHeight="1">
      <c r="B48" s="26" t="s">
        <v>161</v>
      </c>
      <c r="C48" s="173" t="s">
        <v>597</v>
      </c>
      <c r="D48" s="34" t="s">
        <v>44</v>
      </c>
      <c r="E48" s="380"/>
      <c r="F48" s="34" t="s">
        <v>44</v>
      </c>
      <c r="G48" s="381"/>
      <c r="H48" s="75">
        <v>62</v>
      </c>
      <c r="I48" s="76" t="s">
        <v>45</v>
      </c>
      <c r="J48" s="75">
        <v>5</v>
      </c>
      <c r="K48" s="75">
        <f t="shared" si="0"/>
        <v>310</v>
      </c>
      <c r="L48" s="48">
        <v>5000</v>
      </c>
      <c r="M48" s="75">
        <f t="shared" si="1"/>
        <v>1550000</v>
      </c>
      <c r="N48" s="78" t="s">
        <v>594</v>
      </c>
      <c r="O48" s="382" t="s">
        <v>595</v>
      </c>
      <c r="P48" s="78" t="s">
        <v>596</v>
      </c>
      <c r="Q48" s="78" t="s">
        <v>260</v>
      </c>
      <c r="R48" s="77" t="s">
        <v>185</v>
      </c>
      <c r="S48" s="78"/>
    </row>
    <row r="49" spans="2:19" s="344" customFormat="1" ht="20.100000000000001" customHeight="1">
      <c r="B49" s="26" t="s">
        <v>164</v>
      </c>
      <c r="C49" s="173" t="s">
        <v>598</v>
      </c>
      <c r="D49" s="380"/>
      <c r="E49" s="380"/>
      <c r="F49" s="380"/>
      <c r="G49" s="381"/>
      <c r="H49" s="75">
        <v>62</v>
      </c>
      <c r="I49" s="76" t="s">
        <v>45</v>
      </c>
      <c r="J49" s="75">
        <v>1</v>
      </c>
      <c r="K49" s="75">
        <f t="shared" si="0"/>
        <v>62</v>
      </c>
      <c r="L49" s="48">
        <v>0</v>
      </c>
      <c r="M49" s="75">
        <f t="shared" si="1"/>
        <v>0</v>
      </c>
      <c r="N49" s="78" t="s">
        <v>575</v>
      </c>
      <c r="O49" s="382" t="s">
        <v>568</v>
      </c>
      <c r="P49" s="78" t="s">
        <v>593</v>
      </c>
      <c r="Q49" s="78" t="s">
        <v>260</v>
      </c>
      <c r="R49" s="77" t="s">
        <v>185</v>
      </c>
      <c r="S49" s="78"/>
    </row>
    <row r="50" spans="2:19" s="344" customFormat="1" ht="20.100000000000001" customHeight="1">
      <c r="B50" s="26" t="s">
        <v>167</v>
      </c>
      <c r="C50" s="173" t="s">
        <v>599</v>
      </c>
      <c r="D50" s="34" t="s">
        <v>44</v>
      </c>
      <c r="E50" s="380"/>
      <c r="F50" s="34" t="s">
        <v>44</v>
      </c>
      <c r="G50" s="381"/>
      <c r="H50" s="75">
        <v>62</v>
      </c>
      <c r="I50" s="76" t="s">
        <v>45</v>
      </c>
      <c r="J50" s="75">
        <v>5</v>
      </c>
      <c r="K50" s="75">
        <f t="shared" si="0"/>
        <v>310</v>
      </c>
      <c r="L50" s="48">
        <v>3000</v>
      </c>
      <c r="M50" s="75">
        <f t="shared" si="1"/>
        <v>930000</v>
      </c>
      <c r="N50" s="78" t="s">
        <v>600</v>
      </c>
      <c r="O50" s="382" t="s">
        <v>564</v>
      </c>
      <c r="P50" s="78" t="s">
        <v>601</v>
      </c>
      <c r="Q50" s="78" t="s">
        <v>260</v>
      </c>
      <c r="R50" s="77" t="s">
        <v>185</v>
      </c>
      <c r="S50" s="78"/>
    </row>
    <row r="51" spans="2:19" s="344" customFormat="1" ht="20.100000000000001" customHeight="1">
      <c r="B51" s="26" t="s">
        <v>169</v>
      </c>
      <c r="C51" s="173" t="s">
        <v>602</v>
      </c>
      <c r="D51" s="34" t="s">
        <v>44</v>
      </c>
      <c r="E51" s="380"/>
      <c r="F51" s="34" t="s">
        <v>44</v>
      </c>
      <c r="G51" s="381"/>
      <c r="H51" s="75">
        <v>62</v>
      </c>
      <c r="I51" s="76" t="s">
        <v>45</v>
      </c>
      <c r="J51" s="75">
        <v>10</v>
      </c>
      <c r="K51" s="75">
        <f t="shared" si="0"/>
        <v>620</v>
      </c>
      <c r="L51" s="48">
        <v>1000</v>
      </c>
      <c r="M51" s="75">
        <f t="shared" si="1"/>
        <v>620000</v>
      </c>
      <c r="N51" s="78" t="s">
        <v>600</v>
      </c>
      <c r="O51" s="382" t="s">
        <v>564</v>
      </c>
      <c r="P51" s="78" t="s">
        <v>135</v>
      </c>
      <c r="Q51" s="78" t="s">
        <v>260</v>
      </c>
      <c r="R51" s="77" t="s">
        <v>185</v>
      </c>
      <c r="S51" s="78"/>
    </row>
  </sheetData>
  <mergeCells count="9">
    <mergeCell ref="C1:K1"/>
    <mergeCell ref="E4:G4"/>
    <mergeCell ref="N4:O4"/>
    <mergeCell ref="O6:Q6"/>
    <mergeCell ref="E3:F3"/>
    <mergeCell ref="D6:G6"/>
    <mergeCell ref="H6:M6"/>
    <mergeCell ref="I3:K3"/>
    <mergeCell ref="I4:J4"/>
  </mergeCells>
  <pageMargins left="0.7" right="0" top="0.5" bottom="0.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B1:T51"/>
  <sheetViews>
    <sheetView topLeftCell="J2" workbookViewId="0">
      <selection activeCell="N3" sqref="N3"/>
    </sheetView>
  </sheetViews>
  <sheetFormatPr defaultRowHeight="20.25"/>
  <cols>
    <col min="1" max="1" width="4.5703125" customWidth="1"/>
    <col min="2" max="2" width="5.85546875" customWidth="1"/>
    <col min="3" max="3" width="16.42578125" customWidth="1"/>
    <col min="4" max="4" width="5" customWidth="1"/>
    <col min="5" max="5" width="5.28515625" customWidth="1"/>
    <col min="6" max="6" width="4.7109375" customWidth="1"/>
    <col min="7" max="7" width="6" customWidth="1"/>
    <col min="8" max="8" width="6.5703125" customWidth="1"/>
    <col min="9" max="9" width="5" customWidth="1"/>
    <col min="10" max="10" width="7.5703125" customWidth="1"/>
    <col min="11" max="11" width="7.85546875" customWidth="1"/>
    <col min="13" max="13" width="12.140625" customWidth="1"/>
    <col min="14" max="14" width="21" customWidth="1"/>
    <col min="15" max="15" width="10" customWidth="1"/>
    <col min="16" max="16" width="23.42578125" customWidth="1"/>
    <col min="17" max="17" width="12.140625" style="323" customWidth="1"/>
    <col min="20" max="20" width="36.140625" customWidth="1"/>
  </cols>
  <sheetData>
    <row r="1" spans="2:20" s="1" customFormat="1" ht="26.25">
      <c r="B1" s="3"/>
      <c r="C1" s="425" t="s">
        <v>480</v>
      </c>
      <c r="D1" s="425"/>
      <c r="E1" s="425"/>
      <c r="F1" s="425"/>
      <c r="G1" s="425"/>
      <c r="H1" s="425"/>
      <c r="I1" s="425"/>
      <c r="J1" s="425"/>
      <c r="K1" s="425"/>
      <c r="L1" s="388"/>
      <c r="M1" s="388"/>
      <c r="N1" s="5"/>
      <c r="O1" s="5"/>
      <c r="P1" s="40"/>
      <c r="Q1" s="323"/>
      <c r="R1" s="6"/>
    </row>
    <row r="2" spans="2:20" s="1" customFormat="1" ht="9" customHeight="1">
      <c r="B2" s="3"/>
      <c r="C2" s="5"/>
      <c r="D2" s="5"/>
      <c r="E2" s="5"/>
      <c r="F2" s="5"/>
      <c r="G2" s="5"/>
      <c r="H2" s="40"/>
      <c r="I2" s="40"/>
      <c r="J2" s="40"/>
      <c r="K2" s="44"/>
      <c r="L2" s="5"/>
      <c r="M2" s="5"/>
      <c r="N2" s="5"/>
      <c r="O2" s="5"/>
      <c r="P2" s="2"/>
      <c r="Q2" s="323"/>
      <c r="R2" s="2"/>
    </row>
    <row r="3" spans="2:20" s="1" customFormat="1" ht="20.25" customHeight="1">
      <c r="B3" s="292"/>
      <c r="C3" s="24" t="s">
        <v>4</v>
      </c>
      <c r="D3" s="182"/>
      <c r="E3" s="492" t="s">
        <v>605</v>
      </c>
      <c r="F3" s="493"/>
      <c r="H3" s="24" t="s">
        <v>2</v>
      </c>
      <c r="I3" s="445" t="s">
        <v>3</v>
      </c>
      <c r="J3" s="446"/>
      <c r="K3" s="447"/>
      <c r="M3" s="389" t="s">
        <v>465</v>
      </c>
      <c r="N3" s="391" t="s">
        <v>655</v>
      </c>
      <c r="O3" s="9"/>
      <c r="Q3" s="11" t="s">
        <v>7</v>
      </c>
      <c r="R3" s="422" t="s">
        <v>650</v>
      </c>
      <c r="S3" s="423"/>
      <c r="T3" s="424"/>
    </row>
    <row r="4" spans="2:20" s="1" customFormat="1" ht="18.75" customHeight="1">
      <c r="B4" s="292"/>
      <c r="C4" s="106" t="s">
        <v>11</v>
      </c>
      <c r="D4" s="183"/>
      <c r="E4" s="404" t="s">
        <v>607</v>
      </c>
      <c r="F4" s="405"/>
      <c r="G4" s="406"/>
      <c r="H4" s="392" t="s">
        <v>9</v>
      </c>
      <c r="I4" s="502" t="s">
        <v>10</v>
      </c>
      <c r="J4" s="503"/>
      <c r="M4" s="389" t="s">
        <v>467</v>
      </c>
      <c r="N4" s="455" t="s">
        <v>614</v>
      </c>
      <c r="O4" s="457"/>
      <c r="P4" s="389"/>
      <c r="Q4" s="12" t="s">
        <v>14</v>
      </c>
      <c r="R4" s="422" t="s">
        <v>632</v>
      </c>
      <c r="S4" s="423"/>
      <c r="T4" s="424"/>
    </row>
    <row r="5" spans="2:20" s="1" customFormat="1" ht="19.5">
      <c r="B5" s="7"/>
      <c r="C5" s="13"/>
      <c r="D5" s="13"/>
      <c r="E5" s="13"/>
      <c r="F5" s="13"/>
      <c r="G5" s="14"/>
      <c r="H5" s="41"/>
      <c r="I5" s="41"/>
      <c r="J5" s="41"/>
      <c r="K5" s="41"/>
      <c r="L5" s="14"/>
      <c r="M5" s="14"/>
      <c r="N5" s="14"/>
      <c r="O5" s="14"/>
      <c r="Q5" s="11" t="s">
        <v>16</v>
      </c>
      <c r="R5" s="422" t="s">
        <v>631</v>
      </c>
      <c r="S5" s="423"/>
      <c r="T5" s="424"/>
    </row>
    <row r="6" spans="2:20" s="1" customFormat="1" ht="30.75" customHeight="1">
      <c r="B6" s="7"/>
      <c r="C6" s="16"/>
      <c r="D6" s="485" t="s">
        <v>18</v>
      </c>
      <c r="E6" s="486"/>
      <c r="F6" s="486"/>
      <c r="G6" s="487"/>
      <c r="H6" s="488" t="s">
        <v>19</v>
      </c>
      <c r="I6" s="489"/>
      <c r="J6" s="489"/>
      <c r="K6" s="489"/>
      <c r="L6" s="489"/>
      <c r="M6" s="490"/>
      <c r="N6" s="17"/>
      <c r="O6" s="491"/>
      <c r="P6" s="491"/>
      <c r="Q6" s="491"/>
      <c r="R6" s="491"/>
    </row>
    <row r="7" spans="2:20" s="1" customFormat="1" ht="72.75" thickBot="1">
      <c r="B7" s="21" t="s">
        <v>20</v>
      </c>
      <c r="C7" s="8" t="s">
        <v>21</v>
      </c>
      <c r="D7" s="18" t="s">
        <v>22</v>
      </c>
      <c r="E7" s="18" t="s">
        <v>23</v>
      </c>
      <c r="F7" s="18" t="s">
        <v>24</v>
      </c>
      <c r="G7" s="18" t="s">
        <v>610</v>
      </c>
      <c r="H7" s="19" t="s">
        <v>26</v>
      </c>
      <c r="I7" s="19" t="s">
        <v>450</v>
      </c>
      <c r="J7" s="19" t="s">
        <v>27</v>
      </c>
      <c r="K7" s="19" t="s">
        <v>28</v>
      </c>
      <c r="L7" s="8" t="s">
        <v>29</v>
      </c>
      <c r="M7" s="19" t="s">
        <v>30</v>
      </c>
      <c r="N7" s="18" t="s">
        <v>31</v>
      </c>
      <c r="O7" s="22" t="s">
        <v>32</v>
      </c>
      <c r="P7" s="18" t="s">
        <v>33</v>
      </c>
      <c r="Q7" s="291" t="s">
        <v>483</v>
      </c>
      <c r="R7" s="18" t="s">
        <v>34</v>
      </c>
      <c r="S7" s="8" t="s">
        <v>35</v>
      </c>
      <c r="T7" s="8" t="s">
        <v>36</v>
      </c>
    </row>
    <row r="8" spans="2:20" s="1" customFormat="1" ht="19.5" thickTop="1">
      <c r="B8" s="37"/>
      <c r="C8" s="38">
        <v>1</v>
      </c>
      <c r="D8" s="38">
        <v>2</v>
      </c>
      <c r="E8" s="38">
        <v>3</v>
      </c>
      <c r="F8" s="38">
        <v>4</v>
      </c>
      <c r="G8" s="38">
        <v>5</v>
      </c>
      <c r="H8" s="42">
        <v>6</v>
      </c>
      <c r="I8" s="38">
        <v>7</v>
      </c>
      <c r="J8" s="42">
        <v>8</v>
      </c>
      <c r="K8" s="42">
        <v>9</v>
      </c>
      <c r="L8" s="42">
        <v>10</v>
      </c>
      <c r="M8" s="47">
        <v>11</v>
      </c>
      <c r="N8" s="39">
        <v>12</v>
      </c>
      <c r="O8" s="39" t="s">
        <v>37</v>
      </c>
      <c r="P8" s="38" t="s">
        <v>38</v>
      </c>
      <c r="Q8" s="331"/>
      <c r="R8" s="38" t="s">
        <v>39</v>
      </c>
      <c r="S8" s="42" t="s">
        <v>40</v>
      </c>
      <c r="T8" s="38" t="s">
        <v>41</v>
      </c>
    </row>
    <row r="9" spans="2:20" s="344" customFormat="1" ht="20.100000000000001" customHeight="1">
      <c r="B9" s="26" t="s">
        <v>42</v>
      </c>
      <c r="C9" s="173" t="s">
        <v>95</v>
      </c>
      <c r="D9" s="34" t="s">
        <v>44</v>
      </c>
      <c r="E9" s="34" t="s">
        <v>44</v>
      </c>
      <c r="F9" s="34" t="s">
        <v>44</v>
      </c>
      <c r="G9" s="381"/>
      <c r="H9" s="75">
        <v>62</v>
      </c>
      <c r="I9" s="76" t="s">
        <v>45</v>
      </c>
      <c r="J9" s="75">
        <v>20</v>
      </c>
      <c r="K9" s="75">
        <f>H9*J9</f>
        <v>1240</v>
      </c>
      <c r="L9" s="48">
        <v>35000</v>
      </c>
      <c r="M9" s="75">
        <f>K9*L9</f>
        <v>43400000</v>
      </c>
      <c r="N9" s="78" t="s">
        <v>555</v>
      </c>
      <c r="O9" s="382" t="s">
        <v>57</v>
      </c>
      <c r="P9" s="78" t="s">
        <v>556</v>
      </c>
      <c r="Q9" s="73"/>
      <c r="R9" s="78" t="s">
        <v>56</v>
      </c>
      <c r="S9" s="77" t="s">
        <v>94</v>
      </c>
      <c r="T9" s="78" t="s">
        <v>557</v>
      </c>
    </row>
    <row r="10" spans="2:20" s="344" customFormat="1" ht="20.100000000000001" customHeight="1">
      <c r="B10" s="26" t="s">
        <v>52</v>
      </c>
      <c r="C10" s="173" t="s">
        <v>558</v>
      </c>
      <c r="D10" s="34" t="s">
        <v>44</v>
      </c>
      <c r="E10" s="380"/>
      <c r="F10" s="34" t="s">
        <v>44</v>
      </c>
      <c r="G10" s="381"/>
      <c r="H10" s="75">
        <v>62</v>
      </c>
      <c r="I10" s="76" t="s">
        <v>45</v>
      </c>
      <c r="J10" s="75">
        <v>50</v>
      </c>
      <c r="K10" s="75">
        <f t="shared" ref="K10:K51" si="0">H10*J10</f>
        <v>3100</v>
      </c>
      <c r="L10" s="48">
        <v>20000</v>
      </c>
      <c r="M10" s="75">
        <f t="shared" ref="M10:M51" si="1">K10*L10</f>
        <v>62000000</v>
      </c>
      <c r="N10" s="78" t="s">
        <v>559</v>
      </c>
      <c r="O10" s="382" t="s">
        <v>57</v>
      </c>
      <c r="P10" s="78" t="s">
        <v>87</v>
      </c>
      <c r="Q10" s="78"/>
      <c r="R10" s="78" t="s">
        <v>264</v>
      </c>
      <c r="S10" s="77" t="s">
        <v>85</v>
      </c>
      <c r="T10" s="78" t="s">
        <v>560</v>
      </c>
    </row>
    <row r="11" spans="2:20" s="344" customFormat="1" ht="20.100000000000001" customHeight="1">
      <c r="B11" s="26" t="s">
        <v>59</v>
      </c>
      <c r="C11" s="173" t="s">
        <v>445</v>
      </c>
      <c r="D11" s="34" t="s">
        <v>44</v>
      </c>
      <c r="E11" s="381"/>
      <c r="F11" s="34" t="s">
        <v>44</v>
      </c>
      <c r="G11" s="381"/>
      <c r="H11" s="75">
        <v>62</v>
      </c>
      <c r="I11" s="76" t="s">
        <v>45</v>
      </c>
      <c r="J11" s="75">
        <v>25</v>
      </c>
      <c r="K11" s="75">
        <f t="shared" si="0"/>
        <v>1550</v>
      </c>
      <c r="L11" s="48">
        <v>13000</v>
      </c>
      <c r="M11" s="75">
        <f t="shared" si="1"/>
        <v>20150000</v>
      </c>
      <c r="N11" s="78" t="s">
        <v>559</v>
      </c>
      <c r="O11" s="382" t="s">
        <v>57</v>
      </c>
      <c r="P11" s="78" t="s">
        <v>561</v>
      </c>
      <c r="Q11" s="78"/>
      <c r="R11" s="78" t="s">
        <v>260</v>
      </c>
      <c r="S11" s="77"/>
      <c r="T11" s="78"/>
    </row>
    <row r="12" spans="2:20" s="344" customFormat="1" ht="20.100000000000001" customHeight="1">
      <c r="B12" s="26" t="s">
        <v>64</v>
      </c>
      <c r="C12" s="173" t="s">
        <v>105</v>
      </c>
      <c r="D12" s="34" t="s">
        <v>44</v>
      </c>
      <c r="E12" s="381"/>
      <c r="F12" s="34" t="s">
        <v>44</v>
      </c>
      <c r="G12" s="381"/>
      <c r="H12" s="75">
        <v>92</v>
      </c>
      <c r="I12" s="76" t="s">
        <v>45</v>
      </c>
      <c r="J12" s="75">
        <v>5</v>
      </c>
      <c r="K12" s="75">
        <f t="shared" si="0"/>
        <v>460</v>
      </c>
      <c r="L12" s="48">
        <v>40000</v>
      </c>
      <c r="M12" s="75">
        <f t="shared" si="1"/>
        <v>18400000</v>
      </c>
      <c r="N12" s="78" t="s">
        <v>339</v>
      </c>
      <c r="O12" s="382" t="s">
        <v>57</v>
      </c>
      <c r="P12" s="78" t="s">
        <v>562</v>
      </c>
      <c r="Q12" s="73"/>
      <c r="R12" s="78" t="s">
        <v>260</v>
      </c>
      <c r="S12" s="77"/>
      <c r="T12" s="78"/>
    </row>
    <row r="13" spans="2:20" s="344" customFormat="1" ht="20.100000000000001" customHeight="1">
      <c r="B13" s="26" t="s">
        <v>69</v>
      </c>
      <c r="C13" s="173" t="s">
        <v>86</v>
      </c>
      <c r="D13" s="34" t="s">
        <v>44</v>
      </c>
      <c r="E13" s="381"/>
      <c r="F13" s="34" t="s">
        <v>44</v>
      </c>
      <c r="G13" s="381"/>
      <c r="H13" s="75">
        <v>92</v>
      </c>
      <c r="I13" s="76" t="s">
        <v>45</v>
      </c>
      <c r="J13" s="75">
        <v>10</v>
      </c>
      <c r="K13" s="75">
        <f t="shared" si="0"/>
        <v>920</v>
      </c>
      <c r="L13" s="48">
        <v>10000</v>
      </c>
      <c r="M13" s="75">
        <f t="shared" si="1"/>
        <v>9200000</v>
      </c>
      <c r="N13" s="78" t="s">
        <v>339</v>
      </c>
      <c r="O13" s="382" t="s">
        <v>57</v>
      </c>
      <c r="P13" s="78" t="s">
        <v>562</v>
      </c>
      <c r="Q13" s="78"/>
      <c r="R13" s="78" t="s">
        <v>260</v>
      </c>
      <c r="S13" s="77"/>
      <c r="T13" s="78"/>
    </row>
    <row r="14" spans="2:20" s="344" customFormat="1" ht="20.100000000000001" customHeight="1">
      <c r="B14" s="26" t="s">
        <v>73</v>
      </c>
      <c r="C14" s="173" t="s">
        <v>98</v>
      </c>
      <c r="D14" s="34" t="s">
        <v>44</v>
      </c>
      <c r="E14" s="381"/>
      <c r="F14" s="34" t="s">
        <v>44</v>
      </c>
      <c r="G14" s="381"/>
      <c r="H14" s="75"/>
      <c r="I14" s="76" t="s">
        <v>45</v>
      </c>
      <c r="J14" s="75"/>
      <c r="K14" s="75">
        <v>0</v>
      </c>
      <c r="L14" s="48">
        <v>0</v>
      </c>
      <c r="M14" s="75">
        <v>0</v>
      </c>
      <c r="N14" s="78"/>
      <c r="O14" s="382" t="s">
        <v>185</v>
      </c>
      <c r="P14" s="78"/>
      <c r="Q14" s="78"/>
      <c r="R14" s="78"/>
      <c r="S14" s="77"/>
      <c r="T14" s="383" t="s">
        <v>563</v>
      </c>
    </row>
    <row r="15" spans="2:20" s="344" customFormat="1" ht="20.100000000000001" customHeight="1">
      <c r="B15" s="26" t="s">
        <v>75</v>
      </c>
      <c r="C15" s="173" t="s">
        <v>102</v>
      </c>
      <c r="D15" s="34" t="s">
        <v>44</v>
      </c>
      <c r="E15" s="381"/>
      <c r="F15" s="34" t="s">
        <v>44</v>
      </c>
      <c r="G15" s="381"/>
      <c r="H15" s="75"/>
      <c r="I15" s="76" t="s">
        <v>45</v>
      </c>
      <c r="J15" s="75"/>
      <c r="K15" s="75">
        <v>0</v>
      </c>
      <c r="L15" s="48">
        <v>0</v>
      </c>
      <c r="M15" s="75">
        <v>0</v>
      </c>
      <c r="N15" s="78"/>
      <c r="O15" s="382" t="s">
        <v>185</v>
      </c>
      <c r="P15" s="78"/>
      <c r="Q15" s="78"/>
      <c r="R15" s="78"/>
      <c r="S15" s="77"/>
      <c r="T15" s="383" t="s">
        <v>563</v>
      </c>
    </row>
    <row r="16" spans="2:20" s="344" customFormat="1" ht="20.100000000000001" customHeight="1">
      <c r="B16" s="26" t="s">
        <v>78</v>
      </c>
      <c r="C16" s="173" t="s">
        <v>116</v>
      </c>
      <c r="D16" s="34" t="s">
        <v>44</v>
      </c>
      <c r="E16" s="381"/>
      <c r="F16" s="34" t="s">
        <v>44</v>
      </c>
      <c r="G16" s="381"/>
      <c r="H16" s="75">
        <v>62</v>
      </c>
      <c r="I16" s="76" t="s">
        <v>45</v>
      </c>
      <c r="J16" s="75">
        <v>10</v>
      </c>
      <c r="K16" s="75">
        <f t="shared" si="0"/>
        <v>620</v>
      </c>
      <c r="L16" s="48">
        <v>5000</v>
      </c>
      <c r="M16" s="75">
        <f t="shared" si="1"/>
        <v>3100000</v>
      </c>
      <c r="N16" s="78" t="s">
        <v>339</v>
      </c>
      <c r="O16" s="382" t="s">
        <v>564</v>
      </c>
      <c r="P16" s="78" t="s">
        <v>562</v>
      </c>
      <c r="Q16" s="78"/>
      <c r="R16" s="78" t="s">
        <v>260</v>
      </c>
      <c r="S16" s="77"/>
      <c r="T16" s="78"/>
    </row>
    <row r="17" spans="2:20" s="344" customFormat="1" ht="20.100000000000001" customHeight="1">
      <c r="B17" s="26" t="s">
        <v>82</v>
      </c>
      <c r="C17" s="173" t="s">
        <v>363</v>
      </c>
      <c r="D17" s="34" t="s">
        <v>44</v>
      </c>
      <c r="E17" s="381"/>
      <c r="F17" s="34" t="s">
        <v>44</v>
      </c>
      <c r="G17" s="381"/>
      <c r="H17" s="75">
        <v>62</v>
      </c>
      <c r="I17" s="76" t="s">
        <v>45</v>
      </c>
      <c r="J17" s="75">
        <v>10</v>
      </c>
      <c r="K17" s="75">
        <f t="shared" si="0"/>
        <v>620</v>
      </c>
      <c r="L17" s="48">
        <v>5000</v>
      </c>
      <c r="M17" s="75">
        <f t="shared" si="1"/>
        <v>3100000</v>
      </c>
      <c r="N17" s="78" t="s">
        <v>339</v>
      </c>
      <c r="O17" s="382" t="s">
        <v>564</v>
      </c>
      <c r="P17" s="78" t="s">
        <v>562</v>
      </c>
      <c r="Q17" s="78"/>
      <c r="R17" s="78" t="s">
        <v>260</v>
      </c>
      <c r="S17" s="77"/>
      <c r="T17" s="78"/>
    </row>
    <row r="18" spans="2:20" s="344" customFormat="1" ht="20.100000000000001" customHeight="1">
      <c r="B18" s="26" t="s">
        <v>85</v>
      </c>
      <c r="C18" s="173" t="s">
        <v>565</v>
      </c>
      <c r="D18" s="34" t="s">
        <v>44</v>
      </c>
      <c r="E18" s="381"/>
      <c r="F18" s="34" t="s">
        <v>44</v>
      </c>
      <c r="G18" s="381"/>
      <c r="H18" s="75">
        <v>62</v>
      </c>
      <c r="I18" s="76" t="s">
        <v>45</v>
      </c>
      <c r="J18" s="75">
        <v>10</v>
      </c>
      <c r="K18" s="75">
        <f t="shared" si="0"/>
        <v>620</v>
      </c>
      <c r="L18" s="48">
        <v>5000</v>
      </c>
      <c r="M18" s="75">
        <f t="shared" si="1"/>
        <v>3100000</v>
      </c>
      <c r="N18" s="78" t="s">
        <v>339</v>
      </c>
      <c r="O18" s="382" t="s">
        <v>564</v>
      </c>
      <c r="P18" s="78" t="s">
        <v>562</v>
      </c>
      <c r="Q18" s="78"/>
      <c r="R18" s="78" t="s">
        <v>260</v>
      </c>
      <c r="S18" s="77"/>
      <c r="T18" s="78"/>
    </row>
    <row r="19" spans="2:20" s="344" customFormat="1" ht="20.100000000000001" customHeight="1">
      <c r="B19" s="26" t="s">
        <v>88</v>
      </c>
      <c r="C19" s="173" t="s">
        <v>566</v>
      </c>
      <c r="D19" s="34" t="s">
        <v>44</v>
      </c>
      <c r="E19" s="381"/>
      <c r="F19" s="34" t="s">
        <v>44</v>
      </c>
      <c r="G19" s="381"/>
      <c r="H19" s="75">
        <v>62</v>
      </c>
      <c r="I19" s="76" t="s">
        <v>45</v>
      </c>
      <c r="J19" s="75">
        <v>10</v>
      </c>
      <c r="K19" s="75">
        <f t="shared" si="0"/>
        <v>620</v>
      </c>
      <c r="L19" s="48">
        <v>5000</v>
      </c>
      <c r="M19" s="75">
        <f t="shared" si="1"/>
        <v>3100000</v>
      </c>
      <c r="N19" s="78" t="s">
        <v>339</v>
      </c>
      <c r="O19" s="382" t="s">
        <v>564</v>
      </c>
      <c r="P19" s="78" t="s">
        <v>562</v>
      </c>
      <c r="Q19" s="78"/>
      <c r="R19" s="78" t="s">
        <v>260</v>
      </c>
      <c r="S19" s="77"/>
      <c r="T19" s="78"/>
    </row>
    <row r="20" spans="2:20" s="344" customFormat="1" ht="20.100000000000001" customHeight="1">
      <c r="B20" s="26" t="s">
        <v>90</v>
      </c>
      <c r="C20" s="173" t="s">
        <v>512</v>
      </c>
      <c r="D20" s="34" t="s">
        <v>44</v>
      </c>
      <c r="E20" s="384"/>
      <c r="F20" s="34" t="s">
        <v>44</v>
      </c>
      <c r="G20" s="381"/>
      <c r="H20" s="75">
        <v>62</v>
      </c>
      <c r="I20" s="76" t="s">
        <v>45</v>
      </c>
      <c r="J20" s="75">
        <v>13</v>
      </c>
      <c r="K20" s="75">
        <f t="shared" si="0"/>
        <v>806</v>
      </c>
      <c r="L20" s="48">
        <v>5000</v>
      </c>
      <c r="M20" s="75">
        <f t="shared" si="1"/>
        <v>4030000</v>
      </c>
      <c r="N20" s="78" t="s">
        <v>339</v>
      </c>
      <c r="O20" s="382" t="s">
        <v>564</v>
      </c>
      <c r="P20" s="78" t="s">
        <v>562</v>
      </c>
      <c r="Q20" s="78"/>
      <c r="R20" s="78" t="s">
        <v>260</v>
      </c>
      <c r="S20" s="77"/>
      <c r="T20" s="78"/>
    </row>
    <row r="21" spans="2:20" s="344" customFormat="1" ht="20.100000000000001" customHeight="1">
      <c r="B21" s="26" t="s">
        <v>37</v>
      </c>
      <c r="C21" s="173" t="s">
        <v>112</v>
      </c>
      <c r="D21" s="34" t="s">
        <v>44</v>
      </c>
      <c r="E21" s="381"/>
      <c r="F21" s="34" t="s">
        <v>44</v>
      </c>
      <c r="G21" s="381"/>
      <c r="H21" s="75">
        <v>62</v>
      </c>
      <c r="I21" s="76" t="s">
        <v>45</v>
      </c>
      <c r="J21" s="75">
        <v>2</v>
      </c>
      <c r="K21" s="75">
        <f t="shared" si="0"/>
        <v>124</v>
      </c>
      <c r="L21" s="48">
        <v>5000</v>
      </c>
      <c r="M21" s="75">
        <f t="shared" si="1"/>
        <v>620000</v>
      </c>
      <c r="N21" s="78" t="s">
        <v>567</v>
      </c>
      <c r="O21" s="382" t="s">
        <v>568</v>
      </c>
      <c r="P21" s="78" t="s">
        <v>569</v>
      </c>
      <c r="Q21" s="78"/>
      <c r="R21" s="78" t="s">
        <v>260</v>
      </c>
      <c r="S21" s="77"/>
      <c r="T21" s="78"/>
    </row>
    <row r="22" spans="2:20" s="344" customFormat="1" ht="20.100000000000001" customHeight="1">
      <c r="B22" s="26" t="s">
        <v>38</v>
      </c>
      <c r="C22" s="173" t="s">
        <v>118</v>
      </c>
      <c r="D22" s="34" t="s">
        <v>44</v>
      </c>
      <c r="E22" s="381"/>
      <c r="F22" s="34" t="s">
        <v>44</v>
      </c>
      <c r="G22" s="381"/>
      <c r="H22" s="75">
        <v>62</v>
      </c>
      <c r="I22" s="76" t="s">
        <v>45</v>
      </c>
      <c r="J22" s="75">
        <v>1</v>
      </c>
      <c r="K22" s="75">
        <v>46</v>
      </c>
      <c r="L22" s="48">
        <v>20000</v>
      </c>
      <c r="M22" s="75">
        <f t="shared" si="1"/>
        <v>920000</v>
      </c>
      <c r="N22" s="78" t="s">
        <v>570</v>
      </c>
      <c r="O22" s="382" t="s">
        <v>568</v>
      </c>
      <c r="P22" s="78" t="s">
        <v>135</v>
      </c>
      <c r="Q22" s="78"/>
      <c r="R22" s="78" t="s">
        <v>260</v>
      </c>
      <c r="S22" s="77"/>
      <c r="T22" s="78"/>
    </row>
    <row r="23" spans="2:20" s="344" customFormat="1" ht="20.100000000000001" customHeight="1">
      <c r="B23" s="26" t="s">
        <v>39</v>
      </c>
      <c r="C23" s="173" t="s">
        <v>529</v>
      </c>
      <c r="D23" s="34" t="s">
        <v>44</v>
      </c>
      <c r="E23" s="381"/>
      <c r="F23" s="34" t="s">
        <v>44</v>
      </c>
      <c r="G23" s="381"/>
      <c r="H23" s="75">
        <v>62</v>
      </c>
      <c r="I23" s="76" t="s">
        <v>45</v>
      </c>
      <c r="J23" s="75">
        <v>3</v>
      </c>
      <c r="K23" s="75">
        <f t="shared" si="0"/>
        <v>186</v>
      </c>
      <c r="L23" s="48">
        <v>15000</v>
      </c>
      <c r="M23" s="75">
        <f t="shared" si="1"/>
        <v>2790000</v>
      </c>
      <c r="N23" s="78" t="s">
        <v>570</v>
      </c>
      <c r="O23" s="382" t="s">
        <v>568</v>
      </c>
      <c r="P23" s="78" t="s">
        <v>571</v>
      </c>
      <c r="Q23" s="78"/>
      <c r="R23" s="78" t="s">
        <v>260</v>
      </c>
      <c r="S23" s="77"/>
      <c r="T23" s="78"/>
    </row>
    <row r="24" spans="2:20" s="344" customFormat="1" ht="20.100000000000001" customHeight="1">
      <c r="B24" s="26" t="s">
        <v>40</v>
      </c>
      <c r="C24" s="173" t="s">
        <v>89</v>
      </c>
      <c r="D24" s="34" t="s">
        <v>44</v>
      </c>
      <c r="E24" s="381"/>
      <c r="F24" s="34" t="s">
        <v>44</v>
      </c>
      <c r="G24" s="381"/>
      <c r="H24" s="75">
        <v>62</v>
      </c>
      <c r="I24" s="76" t="s">
        <v>45</v>
      </c>
      <c r="J24" s="75">
        <v>10</v>
      </c>
      <c r="K24" s="75">
        <f t="shared" si="0"/>
        <v>620</v>
      </c>
      <c r="L24" s="48">
        <v>30000</v>
      </c>
      <c r="M24" s="75">
        <f t="shared" si="1"/>
        <v>18600000</v>
      </c>
      <c r="N24" s="78" t="s">
        <v>572</v>
      </c>
      <c r="O24" s="382" t="s">
        <v>568</v>
      </c>
      <c r="P24" s="78" t="s">
        <v>571</v>
      </c>
      <c r="Q24" s="78"/>
      <c r="R24" s="78" t="s">
        <v>264</v>
      </c>
      <c r="S24" s="77" t="s">
        <v>85</v>
      </c>
      <c r="T24" s="78" t="s">
        <v>209</v>
      </c>
    </row>
    <row r="25" spans="2:20" s="344" customFormat="1" ht="20.100000000000001" customHeight="1">
      <c r="B25" s="26" t="s">
        <v>41</v>
      </c>
      <c r="C25" s="173" t="s">
        <v>573</v>
      </c>
      <c r="D25" s="34" t="s">
        <v>44</v>
      </c>
      <c r="E25" s="381"/>
      <c r="F25" s="34" t="s">
        <v>44</v>
      </c>
      <c r="G25" s="381"/>
      <c r="H25" s="75">
        <v>62</v>
      </c>
      <c r="I25" s="76" t="s">
        <v>45</v>
      </c>
      <c r="J25" s="75">
        <v>10</v>
      </c>
      <c r="K25" s="75">
        <f t="shared" si="0"/>
        <v>620</v>
      </c>
      <c r="L25" s="48">
        <v>20000</v>
      </c>
      <c r="M25" s="75">
        <f t="shared" si="1"/>
        <v>12400000</v>
      </c>
      <c r="N25" s="78" t="s">
        <v>574</v>
      </c>
      <c r="O25" s="382" t="s">
        <v>568</v>
      </c>
      <c r="P25" s="78" t="s">
        <v>571</v>
      </c>
      <c r="Q25" s="78"/>
      <c r="R25" s="78" t="s">
        <v>260</v>
      </c>
      <c r="S25" s="77"/>
      <c r="T25" s="78"/>
    </row>
    <row r="26" spans="2:20" s="344" customFormat="1" ht="20.100000000000001" customHeight="1">
      <c r="B26" s="26" t="s">
        <v>107</v>
      </c>
      <c r="C26" s="173" t="s">
        <v>530</v>
      </c>
      <c r="D26" s="34" t="s">
        <v>44</v>
      </c>
      <c r="E26" s="381"/>
      <c r="F26" s="34" t="s">
        <v>44</v>
      </c>
      <c r="G26" s="381"/>
      <c r="H26" s="75">
        <v>62</v>
      </c>
      <c r="I26" s="76" t="s">
        <v>45</v>
      </c>
      <c r="J26" s="75">
        <v>10</v>
      </c>
      <c r="K26" s="75">
        <f t="shared" si="0"/>
        <v>620</v>
      </c>
      <c r="L26" s="48">
        <v>5000</v>
      </c>
      <c r="M26" s="75">
        <f t="shared" si="1"/>
        <v>3100000</v>
      </c>
      <c r="N26" s="78" t="s">
        <v>574</v>
      </c>
      <c r="O26" s="382" t="s">
        <v>568</v>
      </c>
      <c r="P26" s="78" t="s">
        <v>571</v>
      </c>
      <c r="Q26" s="163"/>
      <c r="R26" s="78" t="s">
        <v>260</v>
      </c>
      <c r="S26" s="77"/>
      <c r="T26" s="78"/>
    </row>
    <row r="27" spans="2:20" s="344" customFormat="1" ht="20.100000000000001" customHeight="1">
      <c r="B27" s="26" t="s">
        <v>109</v>
      </c>
      <c r="C27" s="173" t="s">
        <v>79</v>
      </c>
      <c r="D27" s="34" t="s">
        <v>44</v>
      </c>
      <c r="E27" s="316"/>
      <c r="F27" s="34" t="s">
        <v>44</v>
      </c>
      <c r="G27" s="381"/>
      <c r="H27" s="75">
        <v>62</v>
      </c>
      <c r="I27" s="76" t="s">
        <v>45</v>
      </c>
      <c r="J27" s="75">
        <v>10</v>
      </c>
      <c r="K27" s="75">
        <f t="shared" si="0"/>
        <v>620</v>
      </c>
      <c r="L27" s="48">
        <v>20000</v>
      </c>
      <c r="M27" s="75">
        <f t="shared" si="1"/>
        <v>12400000</v>
      </c>
      <c r="N27" s="78" t="s">
        <v>575</v>
      </c>
      <c r="O27" s="382" t="s">
        <v>568</v>
      </c>
      <c r="P27" s="78" t="s">
        <v>571</v>
      </c>
      <c r="Q27" s="163"/>
      <c r="R27" s="78" t="s">
        <v>56</v>
      </c>
      <c r="S27" s="77" t="s">
        <v>63</v>
      </c>
      <c r="T27" s="78" t="s">
        <v>576</v>
      </c>
    </row>
    <row r="28" spans="2:20" s="344" customFormat="1" ht="20.100000000000001" customHeight="1">
      <c r="B28" s="26" t="s">
        <v>63</v>
      </c>
      <c r="C28" s="173" t="s">
        <v>577</v>
      </c>
      <c r="D28" s="34" t="s">
        <v>44</v>
      </c>
      <c r="E28" s="381"/>
      <c r="F28" s="381"/>
      <c r="G28" s="381"/>
      <c r="H28" s="75">
        <v>62</v>
      </c>
      <c r="I28" s="76" t="s">
        <v>45</v>
      </c>
      <c r="J28" s="75">
        <v>2</v>
      </c>
      <c r="K28" s="75">
        <f t="shared" si="0"/>
        <v>124</v>
      </c>
      <c r="L28" s="48">
        <v>2000</v>
      </c>
      <c r="M28" s="75">
        <f t="shared" si="1"/>
        <v>248000</v>
      </c>
      <c r="N28" s="78" t="s">
        <v>575</v>
      </c>
      <c r="O28" s="382" t="s">
        <v>568</v>
      </c>
      <c r="P28" s="78" t="s">
        <v>571</v>
      </c>
      <c r="Q28" s="334"/>
      <c r="R28" s="78" t="s">
        <v>56</v>
      </c>
      <c r="S28" s="77" t="s">
        <v>63</v>
      </c>
      <c r="T28" s="78" t="s">
        <v>578</v>
      </c>
    </row>
    <row r="29" spans="2:20" s="344" customFormat="1" ht="20.100000000000001" customHeight="1">
      <c r="B29" s="26" t="s">
        <v>113</v>
      </c>
      <c r="C29" s="173" t="s">
        <v>83</v>
      </c>
      <c r="D29" s="34" t="s">
        <v>44</v>
      </c>
      <c r="E29" s="381"/>
      <c r="F29" s="34" t="s">
        <v>44</v>
      </c>
      <c r="G29" s="381"/>
      <c r="H29" s="75">
        <v>62</v>
      </c>
      <c r="I29" s="76" t="s">
        <v>45</v>
      </c>
      <c r="J29" s="75">
        <v>1.3</v>
      </c>
      <c r="K29" s="75">
        <f t="shared" si="0"/>
        <v>80.600000000000009</v>
      </c>
      <c r="L29" s="48">
        <v>20000</v>
      </c>
      <c r="M29" s="75">
        <f>L29*K29</f>
        <v>1612000.0000000002</v>
      </c>
      <c r="N29" s="78" t="s">
        <v>575</v>
      </c>
      <c r="O29" s="382" t="s">
        <v>568</v>
      </c>
      <c r="P29" s="78" t="s">
        <v>571</v>
      </c>
      <c r="Q29" s="334"/>
      <c r="R29" s="78" t="s">
        <v>56</v>
      </c>
      <c r="S29" s="77" t="s">
        <v>63</v>
      </c>
      <c r="T29" s="78" t="s">
        <v>342</v>
      </c>
    </row>
    <row r="30" spans="2:20" s="344" customFormat="1" ht="20.100000000000001" customHeight="1">
      <c r="B30" s="26" t="s">
        <v>115</v>
      </c>
      <c r="C30" s="173" t="s">
        <v>579</v>
      </c>
      <c r="D30" s="380"/>
      <c r="E30" s="381"/>
      <c r="F30" s="34" t="s">
        <v>44</v>
      </c>
      <c r="G30" s="381"/>
      <c r="H30" s="75">
        <v>62</v>
      </c>
      <c r="I30" s="76" t="s">
        <v>45</v>
      </c>
      <c r="J30" s="75">
        <v>0.5</v>
      </c>
      <c r="K30" s="75">
        <f t="shared" si="0"/>
        <v>31</v>
      </c>
      <c r="L30" s="48"/>
      <c r="M30" s="75">
        <f t="shared" si="1"/>
        <v>0</v>
      </c>
      <c r="N30" s="78" t="s">
        <v>575</v>
      </c>
      <c r="O30" s="382" t="s">
        <v>568</v>
      </c>
      <c r="P30" s="78" t="s">
        <v>571</v>
      </c>
      <c r="Q30" s="334"/>
      <c r="R30" s="78" t="s">
        <v>56</v>
      </c>
      <c r="S30" s="77" t="s">
        <v>94</v>
      </c>
      <c r="T30" s="78" t="s">
        <v>580</v>
      </c>
    </row>
    <row r="31" spans="2:20" s="344" customFormat="1" ht="20.100000000000001" customHeight="1">
      <c r="B31" s="26" t="s">
        <v>117</v>
      </c>
      <c r="C31" s="173" t="s">
        <v>370</v>
      </c>
      <c r="D31" s="380"/>
      <c r="E31" s="381"/>
      <c r="F31" s="34" t="s">
        <v>44</v>
      </c>
      <c r="G31" s="381"/>
      <c r="H31" s="75">
        <v>62</v>
      </c>
      <c r="I31" s="76" t="s">
        <v>45</v>
      </c>
      <c r="J31" s="75">
        <v>0.2</v>
      </c>
      <c r="K31" s="75">
        <f t="shared" si="0"/>
        <v>12.4</v>
      </c>
      <c r="L31" s="48"/>
      <c r="M31" s="75">
        <f t="shared" si="1"/>
        <v>0</v>
      </c>
      <c r="N31" s="78" t="s">
        <v>575</v>
      </c>
      <c r="O31" s="382" t="s">
        <v>568</v>
      </c>
      <c r="P31" s="78" t="s">
        <v>581</v>
      </c>
      <c r="Q31" s="334"/>
      <c r="R31" s="78" t="s">
        <v>56</v>
      </c>
      <c r="S31" s="77" t="s">
        <v>94</v>
      </c>
      <c r="T31" s="78" t="s">
        <v>580</v>
      </c>
    </row>
    <row r="32" spans="2:20" s="344" customFormat="1" ht="20.100000000000001" customHeight="1">
      <c r="B32" s="26" t="s">
        <v>119</v>
      </c>
      <c r="C32" s="173" t="s">
        <v>582</v>
      </c>
      <c r="D32" s="380"/>
      <c r="E32" s="34" t="s">
        <v>44</v>
      </c>
      <c r="F32" s="34" t="s">
        <v>44</v>
      </c>
      <c r="G32" s="381"/>
      <c r="H32" s="75">
        <v>62</v>
      </c>
      <c r="I32" s="76" t="s">
        <v>45</v>
      </c>
      <c r="J32" s="75">
        <v>0.5</v>
      </c>
      <c r="K32" s="75">
        <f t="shared" si="0"/>
        <v>31</v>
      </c>
      <c r="L32" s="48"/>
      <c r="M32" s="75">
        <f t="shared" si="1"/>
        <v>0</v>
      </c>
      <c r="N32" s="78" t="s">
        <v>575</v>
      </c>
      <c r="O32" s="382" t="s">
        <v>568</v>
      </c>
      <c r="P32" s="78" t="s">
        <v>581</v>
      </c>
      <c r="Q32" s="73"/>
      <c r="R32" s="78" t="s">
        <v>56</v>
      </c>
      <c r="S32" s="77" t="s">
        <v>57</v>
      </c>
      <c r="T32" s="97" t="s">
        <v>580</v>
      </c>
    </row>
    <row r="33" spans="2:20" s="344" customFormat="1" ht="20.100000000000001" customHeight="1">
      <c r="B33" s="26"/>
      <c r="C33" s="173"/>
      <c r="D33" s="173"/>
      <c r="E33" s="380"/>
      <c r="F33" s="380"/>
      <c r="G33" s="380"/>
      <c r="H33" s="75"/>
      <c r="I33" s="76"/>
      <c r="J33" s="75"/>
      <c r="K33" s="75"/>
      <c r="L33" s="48"/>
      <c r="M33" s="75"/>
      <c r="N33" s="78"/>
      <c r="O33" s="382"/>
      <c r="P33" s="78"/>
      <c r="Q33" s="73"/>
      <c r="R33" s="78"/>
      <c r="S33" s="77"/>
      <c r="T33" s="97"/>
    </row>
    <row r="34" spans="2:20" s="344" customFormat="1" ht="20.100000000000001" customHeight="1">
      <c r="B34" s="26"/>
      <c r="C34" s="173"/>
      <c r="D34" s="173"/>
      <c r="E34" s="380"/>
      <c r="F34" s="380"/>
      <c r="G34" s="380"/>
      <c r="H34" s="75"/>
      <c r="I34" s="76"/>
      <c r="J34" s="75"/>
      <c r="K34" s="75"/>
      <c r="L34" s="48"/>
      <c r="M34" s="75"/>
      <c r="N34" s="78"/>
      <c r="O34" s="382"/>
      <c r="P34" s="78"/>
      <c r="Q34" s="73"/>
      <c r="R34" s="78"/>
      <c r="S34" s="77"/>
      <c r="T34" s="97"/>
    </row>
    <row r="35" spans="2:20" s="344" customFormat="1" ht="20.100000000000001" customHeight="1">
      <c r="B35" s="26"/>
      <c r="C35" s="173"/>
      <c r="E35" s="380"/>
      <c r="F35" s="380"/>
      <c r="G35" s="380"/>
      <c r="H35" s="75"/>
      <c r="I35" s="76"/>
      <c r="J35" s="75"/>
      <c r="K35" s="75"/>
      <c r="L35" s="48"/>
      <c r="M35" s="75"/>
      <c r="N35" s="78"/>
      <c r="O35" s="382"/>
      <c r="P35" s="78"/>
      <c r="Q35" s="73"/>
      <c r="R35" s="78"/>
      <c r="S35" s="77"/>
      <c r="T35" s="97"/>
    </row>
    <row r="36" spans="2:20" s="344" customFormat="1" ht="20.100000000000001" customHeight="1">
      <c r="B36" s="26" t="s">
        <v>122</v>
      </c>
      <c r="C36" s="173" t="s">
        <v>583</v>
      </c>
      <c r="D36" s="34" t="s">
        <v>44</v>
      </c>
      <c r="E36" s="380"/>
      <c r="F36" s="34" t="s">
        <v>44</v>
      </c>
      <c r="G36" s="381"/>
      <c r="H36" s="75">
        <v>62</v>
      </c>
      <c r="I36" s="76" t="s">
        <v>45</v>
      </c>
      <c r="J36" s="75">
        <v>30</v>
      </c>
      <c r="K36" s="75">
        <f t="shared" si="0"/>
        <v>1860</v>
      </c>
      <c r="L36" s="48">
        <v>2000</v>
      </c>
      <c r="M36" s="75">
        <f t="shared" si="1"/>
        <v>3720000</v>
      </c>
      <c r="N36" s="78" t="s">
        <v>365</v>
      </c>
      <c r="O36" s="382" t="s">
        <v>568</v>
      </c>
      <c r="P36" s="78" t="s">
        <v>135</v>
      </c>
      <c r="Q36" s="160"/>
      <c r="R36" s="78" t="s">
        <v>260</v>
      </c>
      <c r="S36" s="77" t="s">
        <v>185</v>
      </c>
      <c r="T36" s="78"/>
    </row>
    <row r="37" spans="2:20" s="344" customFormat="1" ht="20.100000000000001" customHeight="1">
      <c r="B37" s="26" t="s">
        <v>124</v>
      </c>
      <c r="C37" s="173" t="s">
        <v>244</v>
      </c>
      <c r="D37" s="34" t="s">
        <v>44</v>
      </c>
      <c r="E37" s="380"/>
      <c r="F37" s="34" t="s">
        <v>44</v>
      </c>
      <c r="G37" s="381"/>
      <c r="H37" s="75">
        <v>62</v>
      </c>
      <c r="I37" s="76" t="s">
        <v>45</v>
      </c>
      <c r="J37" s="75">
        <v>50</v>
      </c>
      <c r="K37" s="75">
        <f>J37*H37</f>
        <v>3100</v>
      </c>
      <c r="L37" s="48">
        <v>2000</v>
      </c>
      <c r="M37" s="75">
        <f t="shared" si="1"/>
        <v>6200000</v>
      </c>
      <c r="N37" s="78" t="s">
        <v>365</v>
      </c>
      <c r="O37" s="382" t="s">
        <v>568</v>
      </c>
      <c r="P37" s="78" t="s">
        <v>135</v>
      </c>
      <c r="Q37" s="160"/>
      <c r="R37" s="78" t="s">
        <v>260</v>
      </c>
      <c r="S37" s="77" t="s">
        <v>185</v>
      </c>
      <c r="T37" s="78"/>
    </row>
    <row r="38" spans="2:20" s="344" customFormat="1" ht="20.100000000000001" customHeight="1">
      <c r="B38" s="26" t="s">
        <v>129</v>
      </c>
      <c r="C38" s="173" t="s">
        <v>584</v>
      </c>
      <c r="D38" s="381"/>
      <c r="E38" s="380"/>
      <c r="F38" s="380"/>
      <c r="G38" s="381"/>
      <c r="H38" s="75"/>
      <c r="I38" s="76" t="s">
        <v>45</v>
      </c>
      <c r="J38" s="75"/>
      <c r="K38" s="75">
        <f t="shared" si="0"/>
        <v>0</v>
      </c>
      <c r="L38" s="48">
        <v>0</v>
      </c>
      <c r="M38" s="75">
        <f t="shared" si="1"/>
        <v>0</v>
      </c>
      <c r="N38" s="78"/>
      <c r="O38" s="382"/>
      <c r="P38" s="78"/>
      <c r="Q38" s="160"/>
      <c r="R38" s="78"/>
      <c r="S38" s="77"/>
      <c r="T38" s="78" t="s">
        <v>585</v>
      </c>
    </row>
    <row r="39" spans="2:20" s="344" customFormat="1" ht="20.100000000000001" customHeight="1">
      <c r="B39" s="26" t="s">
        <v>132</v>
      </c>
      <c r="C39" s="173" t="s">
        <v>586</v>
      </c>
      <c r="D39" s="381"/>
      <c r="E39" s="380"/>
      <c r="F39" s="380"/>
      <c r="G39" s="381"/>
      <c r="H39" s="75"/>
      <c r="I39" s="76" t="s">
        <v>45</v>
      </c>
      <c r="J39" s="75"/>
      <c r="K39" s="75">
        <f t="shared" si="0"/>
        <v>0</v>
      </c>
      <c r="L39" s="48">
        <v>0</v>
      </c>
      <c r="M39" s="75">
        <f t="shared" si="1"/>
        <v>0</v>
      </c>
      <c r="N39" s="78"/>
      <c r="O39" s="382"/>
      <c r="P39" s="78"/>
      <c r="Q39" s="160"/>
      <c r="R39" s="78"/>
      <c r="S39" s="77"/>
      <c r="T39" s="78" t="s">
        <v>585</v>
      </c>
    </row>
    <row r="40" spans="2:20" s="344" customFormat="1" ht="20.100000000000001" customHeight="1">
      <c r="B40" s="26" t="s">
        <v>137</v>
      </c>
      <c r="C40" s="173" t="s">
        <v>125</v>
      </c>
      <c r="D40" s="34" t="s">
        <v>44</v>
      </c>
      <c r="E40" s="34" t="s">
        <v>44</v>
      </c>
      <c r="F40" s="380"/>
      <c r="G40" s="381"/>
      <c r="H40" s="75">
        <v>15</v>
      </c>
      <c r="I40" s="76" t="s">
        <v>45</v>
      </c>
      <c r="J40" s="75">
        <v>15</v>
      </c>
      <c r="K40" s="75">
        <f t="shared" si="0"/>
        <v>225</v>
      </c>
      <c r="L40" s="48">
        <v>4000</v>
      </c>
      <c r="M40" s="75">
        <f t="shared" si="1"/>
        <v>900000</v>
      </c>
      <c r="N40" s="78" t="s">
        <v>587</v>
      </c>
      <c r="O40" s="382" t="s">
        <v>568</v>
      </c>
      <c r="P40" s="78" t="s">
        <v>199</v>
      </c>
      <c r="Q40" s="163"/>
      <c r="R40" s="78" t="s">
        <v>260</v>
      </c>
      <c r="S40" s="77" t="s">
        <v>185</v>
      </c>
      <c r="T40" s="78"/>
    </row>
    <row r="41" spans="2:20" s="344" customFormat="1" ht="20.100000000000001" customHeight="1">
      <c r="B41" s="26" t="s">
        <v>57</v>
      </c>
      <c r="C41" s="173" t="s">
        <v>130</v>
      </c>
      <c r="D41" s="34" t="s">
        <v>44</v>
      </c>
      <c r="E41" s="34" t="s">
        <v>44</v>
      </c>
      <c r="F41" s="380"/>
      <c r="G41" s="381"/>
      <c r="H41" s="75">
        <v>10</v>
      </c>
      <c r="I41" s="76" t="s">
        <v>45</v>
      </c>
      <c r="J41" s="75">
        <v>100</v>
      </c>
      <c r="K41" s="75">
        <f t="shared" si="0"/>
        <v>1000</v>
      </c>
      <c r="L41" s="48">
        <v>2000</v>
      </c>
      <c r="M41" s="75">
        <f t="shared" si="1"/>
        <v>2000000</v>
      </c>
      <c r="N41" s="78" t="s">
        <v>588</v>
      </c>
      <c r="O41" s="382" t="s">
        <v>568</v>
      </c>
      <c r="P41" s="78" t="s">
        <v>135</v>
      </c>
      <c r="Q41" s="78"/>
      <c r="R41" s="78" t="s">
        <v>260</v>
      </c>
      <c r="S41" s="77" t="s">
        <v>185</v>
      </c>
      <c r="T41" s="78"/>
    </row>
    <row r="42" spans="2:20" s="344" customFormat="1" ht="20.100000000000001" customHeight="1">
      <c r="B42" s="26" t="s">
        <v>145</v>
      </c>
      <c r="C42" s="173" t="s">
        <v>138</v>
      </c>
      <c r="D42" s="34" t="s">
        <v>44</v>
      </c>
      <c r="E42" s="380"/>
      <c r="F42" s="380"/>
      <c r="G42" s="381"/>
      <c r="H42" s="75">
        <v>30</v>
      </c>
      <c r="I42" s="76" t="s">
        <v>45</v>
      </c>
      <c r="J42" s="75">
        <v>20</v>
      </c>
      <c r="K42" s="75">
        <f t="shared" si="0"/>
        <v>600</v>
      </c>
      <c r="L42" s="48">
        <v>5000</v>
      </c>
      <c r="M42" s="75">
        <f t="shared" si="1"/>
        <v>3000000</v>
      </c>
      <c r="N42" s="78" t="s">
        <v>589</v>
      </c>
      <c r="O42" s="382" t="s">
        <v>568</v>
      </c>
      <c r="P42" s="78" t="s">
        <v>81</v>
      </c>
      <c r="Q42" s="78"/>
      <c r="R42" s="78" t="s">
        <v>56</v>
      </c>
      <c r="S42" s="77" t="s">
        <v>57</v>
      </c>
      <c r="T42" s="78" t="s">
        <v>590</v>
      </c>
    </row>
    <row r="43" spans="2:20" s="344" customFormat="1" ht="20.100000000000001" customHeight="1" thickBot="1">
      <c r="B43" s="26" t="s">
        <v>149</v>
      </c>
      <c r="C43" s="173" t="s">
        <v>591</v>
      </c>
      <c r="D43" s="34" t="s">
        <v>44</v>
      </c>
      <c r="E43" s="380"/>
      <c r="F43" s="34" t="s">
        <v>44</v>
      </c>
      <c r="G43" s="381"/>
      <c r="H43" s="75">
        <v>62</v>
      </c>
      <c r="I43" s="76" t="s">
        <v>45</v>
      </c>
      <c r="J43" s="75">
        <v>20</v>
      </c>
      <c r="K43" s="75">
        <f t="shared" si="0"/>
        <v>1240</v>
      </c>
      <c r="L43" s="48">
        <v>15000</v>
      </c>
      <c r="M43" s="75">
        <f t="shared" si="1"/>
        <v>18600000</v>
      </c>
      <c r="N43" s="78" t="s">
        <v>592</v>
      </c>
      <c r="O43" s="382" t="s">
        <v>568</v>
      </c>
      <c r="P43" s="78" t="s">
        <v>593</v>
      </c>
      <c r="Q43" s="85"/>
      <c r="R43" s="78" t="s">
        <v>260</v>
      </c>
      <c r="S43" s="77" t="s">
        <v>185</v>
      </c>
      <c r="T43" s="78"/>
    </row>
    <row r="44" spans="2:20" s="344" customFormat="1" ht="20.100000000000001" customHeight="1">
      <c r="B44" s="26" t="s">
        <v>152</v>
      </c>
      <c r="C44" s="173" t="s">
        <v>371</v>
      </c>
      <c r="D44" s="34" t="s">
        <v>44</v>
      </c>
      <c r="E44" s="380"/>
      <c r="F44" s="34" t="s">
        <v>44</v>
      </c>
      <c r="G44" s="381"/>
      <c r="H44" s="75">
        <v>62</v>
      </c>
      <c r="I44" s="76" t="s">
        <v>45</v>
      </c>
      <c r="J44" s="75">
        <v>2</v>
      </c>
      <c r="K44" s="75">
        <f t="shared" si="0"/>
        <v>124</v>
      </c>
      <c r="L44" s="48">
        <v>20000</v>
      </c>
      <c r="M44" s="75">
        <f t="shared" si="1"/>
        <v>2480000</v>
      </c>
      <c r="N44" s="78" t="s">
        <v>341</v>
      </c>
      <c r="O44" s="382" t="s">
        <v>568</v>
      </c>
      <c r="P44" s="78" t="s">
        <v>139</v>
      </c>
      <c r="Q44" s="175"/>
      <c r="R44" s="78" t="s">
        <v>260</v>
      </c>
      <c r="S44" s="77" t="s">
        <v>185</v>
      </c>
      <c r="T44" s="78"/>
    </row>
    <row r="45" spans="2:20" s="344" customFormat="1" ht="20.100000000000001" customHeight="1">
      <c r="B45" s="26" t="s">
        <v>154</v>
      </c>
      <c r="C45" s="173" t="s">
        <v>288</v>
      </c>
      <c r="D45" s="381"/>
      <c r="E45" s="380"/>
      <c r="F45" s="34" t="s">
        <v>44</v>
      </c>
      <c r="G45" s="381"/>
      <c r="H45" s="75">
        <v>62</v>
      </c>
      <c r="I45" s="76" t="s">
        <v>45</v>
      </c>
      <c r="J45" s="75">
        <v>1</v>
      </c>
      <c r="K45" s="75">
        <f t="shared" si="0"/>
        <v>62</v>
      </c>
      <c r="L45" s="48">
        <v>0</v>
      </c>
      <c r="M45" s="75">
        <f t="shared" si="1"/>
        <v>0</v>
      </c>
      <c r="N45" s="78" t="s">
        <v>594</v>
      </c>
      <c r="O45" s="382" t="s">
        <v>595</v>
      </c>
      <c r="P45" s="78" t="s">
        <v>135</v>
      </c>
      <c r="Q45" s="323"/>
      <c r="R45" s="78" t="s">
        <v>260</v>
      </c>
      <c r="S45" s="77" t="s">
        <v>185</v>
      </c>
      <c r="T45" s="78"/>
    </row>
    <row r="46" spans="2:20" s="344" customFormat="1" ht="20.100000000000001" customHeight="1">
      <c r="B46" s="26" t="s">
        <v>157</v>
      </c>
      <c r="C46" s="173" t="s">
        <v>389</v>
      </c>
      <c r="D46" s="381"/>
      <c r="E46" s="380"/>
      <c r="F46" s="34" t="s">
        <v>44</v>
      </c>
      <c r="G46" s="381"/>
      <c r="H46" s="75">
        <v>62</v>
      </c>
      <c r="I46" s="76" t="s">
        <v>45</v>
      </c>
      <c r="J46" s="75">
        <v>1</v>
      </c>
      <c r="K46" s="75">
        <f t="shared" si="0"/>
        <v>62</v>
      </c>
      <c r="L46" s="48">
        <v>0</v>
      </c>
      <c r="M46" s="75">
        <f t="shared" si="1"/>
        <v>0</v>
      </c>
      <c r="N46" s="78" t="s">
        <v>594</v>
      </c>
      <c r="O46" s="382" t="s">
        <v>595</v>
      </c>
      <c r="P46" s="78" t="s">
        <v>135</v>
      </c>
      <c r="Q46" s="323"/>
      <c r="R46" s="78" t="s">
        <v>260</v>
      </c>
      <c r="S46" s="77" t="s">
        <v>185</v>
      </c>
      <c r="T46" s="78"/>
    </row>
    <row r="47" spans="2:20" s="344" customFormat="1" ht="20.100000000000001" customHeight="1">
      <c r="B47" s="26" t="s">
        <v>159</v>
      </c>
      <c r="C47" s="173" t="s">
        <v>537</v>
      </c>
      <c r="D47" s="34" t="s">
        <v>44</v>
      </c>
      <c r="E47" s="380"/>
      <c r="F47" s="34" t="s">
        <v>44</v>
      </c>
      <c r="G47" s="381"/>
      <c r="H47" s="75">
        <v>62</v>
      </c>
      <c r="I47" s="76" t="s">
        <v>45</v>
      </c>
      <c r="J47" s="75">
        <v>5</v>
      </c>
      <c r="K47" s="75">
        <f t="shared" si="0"/>
        <v>310</v>
      </c>
      <c r="L47" s="48">
        <v>5000</v>
      </c>
      <c r="M47" s="75">
        <f t="shared" si="1"/>
        <v>1550000</v>
      </c>
      <c r="N47" s="78" t="s">
        <v>594</v>
      </c>
      <c r="O47" s="382" t="s">
        <v>595</v>
      </c>
      <c r="P47" s="78" t="s">
        <v>596</v>
      </c>
      <c r="Q47" s="323"/>
      <c r="R47" s="78" t="s">
        <v>260</v>
      </c>
      <c r="S47" s="77" t="s">
        <v>185</v>
      </c>
      <c r="T47" s="78"/>
    </row>
    <row r="48" spans="2:20" s="344" customFormat="1" ht="20.100000000000001" customHeight="1">
      <c r="B48" s="26" t="s">
        <v>161</v>
      </c>
      <c r="C48" s="173" t="s">
        <v>597</v>
      </c>
      <c r="D48" s="34" t="s">
        <v>44</v>
      </c>
      <c r="E48" s="380"/>
      <c r="F48" s="34" t="s">
        <v>44</v>
      </c>
      <c r="G48" s="381"/>
      <c r="H48" s="75">
        <v>62</v>
      </c>
      <c r="I48" s="76" t="s">
        <v>45</v>
      </c>
      <c r="J48" s="75">
        <v>5</v>
      </c>
      <c r="K48" s="75">
        <f t="shared" si="0"/>
        <v>310</v>
      </c>
      <c r="L48" s="48">
        <v>5000</v>
      </c>
      <c r="M48" s="75">
        <f t="shared" si="1"/>
        <v>1550000</v>
      </c>
      <c r="N48" s="78" t="s">
        <v>594</v>
      </c>
      <c r="O48" s="382" t="s">
        <v>595</v>
      </c>
      <c r="P48" s="78" t="s">
        <v>596</v>
      </c>
      <c r="Q48" s="323"/>
      <c r="R48" s="78" t="s">
        <v>260</v>
      </c>
      <c r="S48" s="77" t="s">
        <v>185</v>
      </c>
      <c r="T48" s="78"/>
    </row>
    <row r="49" spans="2:20" s="344" customFormat="1" ht="20.100000000000001" customHeight="1">
      <c r="B49" s="26" t="s">
        <v>164</v>
      </c>
      <c r="C49" s="173" t="s">
        <v>598</v>
      </c>
      <c r="D49" s="380"/>
      <c r="E49" s="380"/>
      <c r="F49" s="380"/>
      <c r="G49" s="381"/>
      <c r="H49" s="75">
        <v>62</v>
      </c>
      <c r="I49" s="76" t="s">
        <v>45</v>
      </c>
      <c r="J49" s="75">
        <v>1</v>
      </c>
      <c r="K49" s="75">
        <f t="shared" si="0"/>
        <v>62</v>
      </c>
      <c r="L49" s="48">
        <v>0</v>
      </c>
      <c r="M49" s="75">
        <f t="shared" si="1"/>
        <v>0</v>
      </c>
      <c r="N49" s="78" t="s">
        <v>575</v>
      </c>
      <c r="O49" s="382" t="s">
        <v>568</v>
      </c>
      <c r="P49" s="78" t="s">
        <v>593</v>
      </c>
      <c r="Q49" s="323"/>
      <c r="R49" s="78" t="s">
        <v>260</v>
      </c>
      <c r="S49" s="77" t="s">
        <v>185</v>
      </c>
      <c r="T49" s="78"/>
    </row>
    <row r="50" spans="2:20" s="344" customFormat="1" ht="20.100000000000001" customHeight="1">
      <c r="B50" s="26" t="s">
        <v>167</v>
      </c>
      <c r="C50" s="173" t="s">
        <v>599</v>
      </c>
      <c r="D50" s="34" t="s">
        <v>44</v>
      </c>
      <c r="E50" s="380"/>
      <c r="F50" s="34" t="s">
        <v>44</v>
      </c>
      <c r="G50" s="381"/>
      <c r="H50" s="75">
        <v>62</v>
      </c>
      <c r="I50" s="76" t="s">
        <v>45</v>
      </c>
      <c r="J50" s="75">
        <v>5</v>
      </c>
      <c r="K50" s="75">
        <f t="shared" si="0"/>
        <v>310</v>
      </c>
      <c r="L50" s="48">
        <v>3000</v>
      </c>
      <c r="M50" s="75">
        <f t="shared" si="1"/>
        <v>930000</v>
      </c>
      <c r="N50" s="78" t="s">
        <v>600</v>
      </c>
      <c r="O50" s="382" t="s">
        <v>564</v>
      </c>
      <c r="P50" s="78" t="s">
        <v>601</v>
      </c>
      <c r="Q50" s="323"/>
      <c r="R50" s="78" t="s">
        <v>260</v>
      </c>
      <c r="S50" s="77" t="s">
        <v>185</v>
      </c>
      <c r="T50" s="78"/>
    </row>
    <row r="51" spans="2:20" s="344" customFormat="1" ht="20.100000000000001" customHeight="1">
      <c r="B51" s="26" t="s">
        <v>169</v>
      </c>
      <c r="C51" s="173" t="s">
        <v>602</v>
      </c>
      <c r="D51" s="34" t="s">
        <v>44</v>
      </c>
      <c r="E51" s="380"/>
      <c r="F51" s="34" t="s">
        <v>44</v>
      </c>
      <c r="G51" s="381"/>
      <c r="H51" s="75">
        <v>62</v>
      </c>
      <c r="I51" s="76" t="s">
        <v>45</v>
      </c>
      <c r="J51" s="75">
        <v>10</v>
      </c>
      <c r="K51" s="75">
        <f t="shared" si="0"/>
        <v>620</v>
      </c>
      <c r="L51" s="48">
        <v>1000</v>
      </c>
      <c r="M51" s="75">
        <f t="shared" si="1"/>
        <v>620000</v>
      </c>
      <c r="N51" s="78" t="s">
        <v>600</v>
      </c>
      <c r="O51" s="382" t="s">
        <v>564</v>
      </c>
      <c r="P51" s="78" t="s">
        <v>135</v>
      </c>
      <c r="Q51" s="323"/>
      <c r="R51" s="78" t="s">
        <v>260</v>
      </c>
      <c r="S51" s="77" t="s">
        <v>185</v>
      </c>
      <c r="T51" s="78"/>
    </row>
  </sheetData>
  <mergeCells count="12">
    <mergeCell ref="C1:K1"/>
    <mergeCell ref="E3:F3"/>
    <mergeCell ref="I3:K3"/>
    <mergeCell ref="E4:G4"/>
    <mergeCell ref="I4:J4"/>
    <mergeCell ref="D6:G6"/>
    <mergeCell ref="H6:M6"/>
    <mergeCell ref="O6:R6"/>
    <mergeCell ref="R3:T3"/>
    <mergeCell ref="R4:T4"/>
    <mergeCell ref="R5:T5"/>
    <mergeCell ref="N4:O4"/>
  </mergeCells>
  <pageMargins left="0.7" right="0" top="0.5" bottom="0.5" header="0.3" footer="0.3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B1:Y52"/>
  <sheetViews>
    <sheetView tabSelected="1" workbookViewId="0">
      <pane xSplit="3" ySplit="8" topLeftCell="D28" activePane="bottomRight" state="frozen"/>
      <selection pane="topRight" activeCell="D1" sqref="D1"/>
      <selection pane="bottomLeft" activeCell="A9" sqref="A9"/>
      <selection pane="bottomRight" activeCell="V3" sqref="V3:Y3"/>
    </sheetView>
  </sheetViews>
  <sheetFormatPr defaultColWidth="9.140625" defaultRowHeight="18.75"/>
  <cols>
    <col min="1" max="1" width="4.28515625" style="1" customWidth="1"/>
    <col min="2" max="2" width="4.5703125" style="1" customWidth="1"/>
    <col min="3" max="3" width="13.42578125" style="1" customWidth="1"/>
    <col min="4" max="4" width="5.140625" style="1" customWidth="1"/>
    <col min="5" max="7" width="5" style="1" customWidth="1"/>
    <col min="8" max="8" width="5.140625" style="1" customWidth="1"/>
    <col min="9" max="9" width="5.42578125" style="1" customWidth="1"/>
    <col min="10" max="11" width="5" style="1" customWidth="1"/>
    <col min="12" max="12" width="4.85546875" style="1" customWidth="1"/>
    <col min="13" max="14" width="5" style="1" customWidth="1"/>
    <col min="15" max="15" width="5.28515625" style="1" customWidth="1"/>
    <col min="16" max="16" width="4" style="1" customWidth="1"/>
    <col min="17" max="17" width="4.28515625" style="1" bestFit="1" customWidth="1"/>
    <col min="18" max="18" width="4.5703125" style="1" customWidth="1"/>
    <col min="19" max="19" width="5.140625" style="1" customWidth="1"/>
    <col min="20" max="20" width="20.42578125" style="1" customWidth="1"/>
    <col min="21" max="21" width="18.140625" style="1" customWidth="1"/>
    <col min="22" max="22" width="29.42578125" style="1" customWidth="1"/>
    <col min="23" max="16384" width="9.140625" style="1"/>
  </cols>
  <sheetData>
    <row r="1" spans="2:25" ht="26.25" customHeight="1">
      <c r="B1" s="3"/>
      <c r="C1" s="425" t="s">
        <v>484</v>
      </c>
      <c r="D1" s="428"/>
      <c r="E1" s="428"/>
      <c r="F1" s="428"/>
      <c r="G1" s="428"/>
      <c r="H1" s="428"/>
      <c r="I1" s="428"/>
      <c r="J1" s="429"/>
      <c r="K1" s="429"/>
      <c r="L1" s="429"/>
      <c r="M1" s="429"/>
      <c r="N1" s="429"/>
      <c r="O1" s="429"/>
      <c r="P1" s="340"/>
      <c r="Q1" s="340"/>
      <c r="R1" s="340"/>
      <c r="S1" s="340"/>
      <c r="T1" s="5"/>
      <c r="U1" s="5"/>
      <c r="V1" s="5"/>
    </row>
    <row r="2" spans="2:25" ht="11.25" customHeight="1">
      <c r="B2" s="3"/>
      <c r="C2" s="5"/>
      <c r="D2" s="5"/>
      <c r="E2" s="5"/>
      <c r="F2" s="5"/>
      <c r="G2" s="5"/>
      <c r="H2" s="40"/>
      <c r="I2" s="4"/>
      <c r="J2" s="40"/>
      <c r="K2" s="40"/>
      <c r="L2" s="40"/>
      <c r="M2" s="44"/>
      <c r="N2" s="5"/>
      <c r="O2" s="5"/>
      <c r="P2" s="5"/>
      <c r="Q2" s="5"/>
      <c r="R2" s="5"/>
      <c r="S2" s="5"/>
      <c r="T2" s="5"/>
      <c r="U2" s="5"/>
      <c r="V2" s="5"/>
    </row>
    <row r="3" spans="2:25" ht="20.25">
      <c r="B3" s="7"/>
      <c r="C3" s="24" t="s">
        <v>2</v>
      </c>
      <c r="D3" s="455" t="s">
        <v>3</v>
      </c>
      <c r="E3" s="456"/>
      <c r="F3" s="457"/>
      <c r="G3" s="448" t="s">
        <v>4</v>
      </c>
      <c r="H3" s="449"/>
      <c r="I3" s="477" t="s">
        <v>605</v>
      </c>
      <c r="J3" s="478"/>
      <c r="K3" s="45"/>
      <c r="L3" s="45"/>
      <c r="M3" s="460" t="s">
        <v>466</v>
      </c>
      <c r="N3" s="460"/>
      <c r="O3" s="455" t="s">
        <v>655</v>
      </c>
      <c r="P3" s="456"/>
      <c r="Q3" s="456"/>
      <c r="R3" s="457"/>
      <c r="S3" s="343"/>
      <c r="T3" s="9"/>
      <c r="U3" s="9"/>
      <c r="V3" s="499"/>
      <c r="W3" s="500"/>
      <c r="X3" s="500"/>
      <c r="Y3" s="500"/>
    </row>
    <row r="4" spans="2:25" ht="21.75" customHeight="1">
      <c r="B4" s="7"/>
      <c r="C4" s="24" t="s">
        <v>9</v>
      </c>
      <c r="D4" s="455" t="s">
        <v>10</v>
      </c>
      <c r="E4" s="456"/>
      <c r="F4" s="457"/>
      <c r="G4" s="426" t="s">
        <v>11</v>
      </c>
      <c r="H4" s="427"/>
      <c r="I4" s="409" t="s">
        <v>607</v>
      </c>
      <c r="J4" s="411"/>
      <c r="K4" s="12"/>
      <c r="L4" s="12"/>
      <c r="M4" s="504" t="s">
        <v>467</v>
      </c>
      <c r="N4" s="504"/>
      <c r="O4" s="504"/>
      <c r="P4" s="505" t="s">
        <v>614</v>
      </c>
      <c r="Q4" s="506"/>
      <c r="R4" s="506"/>
      <c r="S4" s="497"/>
      <c r="T4" s="498"/>
      <c r="U4" s="343"/>
      <c r="V4" s="342"/>
      <c r="W4" s="342"/>
      <c r="X4" s="342"/>
      <c r="Y4" s="264"/>
    </row>
    <row r="5" spans="2:25" ht="13.5" customHeight="1">
      <c r="B5" s="7"/>
      <c r="C5" s="13"/>
      <c r="D5" s="13"/>
      <c r="E5" s="17"/>
      <c r="F5" s="13"/>
      <c r="G5" s="14"/>
      <c r="H5" s="41"/>
      <c r="I5" s="15"/>
      <c r="J5" s="41"/>
      <c r="K5" s="41"/>
      <c r="L5" s="41"/>
      <c r="M5" s="41"/>
      <c r="N5" s="14"/>
      <c r="O5" s="14"/>
      <c r="P5" s="14"/>
      <c r="Q5" s="14"/>
      <c r="R5" s="14"/>
      <c r="S5" s="14"/>
      <c r="T5" s="14"/>
      <c r="U5" s="14"/>
      <c r="V5" s="14"/>
    </row>
    <row r="6" spans="2:25" ht="21.75" customHeight="1">
      <c r="B6" s="150"/>
      <c r="C6" s="151"/>
      <c r="D6" s="430" t="s">
        <v>469</v>
      </c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2"/>
      <c r="P6" s="433" t="s">
        <v>481</v>
      </c>
      <c r="Q6" s="434"/>
      <c r="R6" s="434"/>
      <c r="S6" s="435"/>
      <c r="T6" s="152"/>
      <c r="U6" s="152"/>
      <c r="V6" s="153"/>
    </row>
    <row r="7" spans="2:25" ht="40.5" customHeight="1" thickBot="1">
      <c r="B7" s="256" t="s">
        <v>20</v>
      </c>
      <c r="C7" s="257" t="s">
        <v>21</v>
      </c>
      <c r="D7" s="258" t="s">
        <v>42</v>
      </c>
      <c r="E7" s="258" t="s">
        <v>52</v>
      </c>
      <c r="F7" s="258" t="s">
        <v>59</v>
      </c>
      <c r="G7" s="258" t="s">
        <v>64</v>
      </c>
      <c r="H7" s="259">
        <v>5</v>
      </c>
      <c r="I7" s="259">
        <v>6</v>
      </c>
      <c r="J7" s="259">
        <v>7</v>
      </c>
      <c r="K7" s="259">
        <v>8</v>
      </c>
      <c r="L7" s="258" t="s">
        <v>82</v>
      </c>
      <c r="M7" s="259">
        <v>10</v>
      </c>
      <c r="N7" s="258" t="s">
        <v>88</v>
      </c>
      <c r="O7" s="260" t="s">
        <v>90</v>
      </c>
      <c r="P7" s="288" t="s">
        <v>470</v>
      </c>
      <c r="Q7" s="288" t="s">
        <v>471</v>
      </c>
      <c r="R7" s="289" t="s">
        <v>472</v>
      </c>
      <c r="S7" s="290" t="s">
        <v>473</v>
      </c>
      <c r="T7" s="261" t="s">
        <v>474</v>
      </c>
      <c r="U7" s="262" t="s">
        <v>475</v>
      </c>
      <c r="V7" s="261" t="s">
        <v>476</v>
      </c>
    </row>
    <row r="8" spans="2:25" ht="19.5" thickTop="1">
      <c r="B8" s="285"/>
      <c r="C8" s="286">
        <v>1</v>
      </c>
      <c r="D8" s="286"/>
      <c r="E8" s="286"/>
      <c r="F8" s="286"/>
      <c r="G8" s="286"/>
      <c r="H8" s="286"/>
      <c r="I8" s="286"/>
      <c r="J8" s="286"/>
      <c r="K8" s="286"/>
      <c r="L8" s="286"/>
      <c r="M8" s="287"/>
      <c r="N8" s="287"/>
      <c r="O8" s="287"/>
      <c r="P8" s="287" t="s">
        <v>52</v>
      </c>
      <c r="Q8" s="287" t="s">
        <v>59</v>
      </c>
      <c r="R8" s="287" t="s">
        <v>64</v>
      </c>
      <c r="S8" s="287" t="s">
        <v>69</v>
      </c>
      <c r="T8" s="286" t="s">
        <v>73</v>
      </c>
      <c r="U8" s="286" t="s">
        <v>75</v>
      </c>
      <c r="V8" s="286" t="s">
        <v>78</v>
      </c>
    </row>
    <row r="9" spans="2:25" ht="24.95" customHeight="1">
      <c r="B9" s="26" t="s">
        <v>42</v>
      </c>
      <c r="C9" s="173" t="s">
        <v>95</v>
      </c>
      <c r="D9" s="34"/>
      <c r="E9" s="20"/>
      <c r="F9" s="34"/>
      <c r="G9" s="20"/>
      <c r="H9" s="43"/>
      <c r="I9" s="341"/>
      <c r="J9" s="43"/>
      <c r="K9" s="43"/>
      <c r="L9" s="48"/>
      <c r="M9" s="43"/>
      <c r="N9" s="20"/>
      <c r="O9" s="20"/>
      <c r="P9" s="20"/>
      <c r="Q9" s="20"/>
      <c r="R9" s="20"/>
      <c r="S9" s="20"/>
      <c r="T9" s="20"/>
      <c r="U9" s="20"/>
      <c r="V9" s="20"/>
    </row>
    <row r="10" spans="2:25" ht="24.95" customHeight="1">
      <c r="B10" s="26" t="s">
        <v>52</v>
      </c>
      <c r="C10" s="173" t="s">
        <v>558</v>
      </c>
      <c r="D10" s="34"/>
      <c r="E10" s="20"/>
      <c r="F10" s="34"/>
      <c r="G10" s="20"/>
      <c r="H10" s="43"/>
      <c r="I10" s="341"/>
      <c r="J10" s="43"/>
      <c r="K10" s="43"/>
      <c r="L10" s="48"/>
      <c r="M10" s="43"/>
      <c r="N10" s="132"/>
      <c r="O10" s="20"/>
      <c r="P10" s="20"/>
      <c r="Q10" s="20"/>
      <c r="R10" s="20"/>
      <c r="S10" s="20"/>
      <c r="T10" s="20"/>
      <c r="U10" s="20"/>
      <c r="V10" s="20"/>
    </row>
    <row r="11" spans="2:25" ht="24.95" customHeight="1">
      <c r="B11" s="26" t="s">
        <v>59</v>
      </c>
      <c r="C11" s="173" t="s">
        <v>445</v>
      </c>
      <c r="D11" s="34"/>
      <c r="E11" s="20"/>
      <c r="F11" s="34"/>
      <c r="G11" s="20"/>
      <c r="H11" s="43"/>
      <c r="I11" s="341"/>
      <c r="J11" s="43"/>
      <c r="K11" s="43"/>
      <c r="L11" s="48"/>
      <c r="M11" s="43"/>
      <c r="N11" s="20"/>
      <c r="O11" s="20"/>
      <c r="P11" s="20"/>
      <c r="Q11" s="20"/>
      <c r="R11" s="20"/>
      <c r="S11" s="20"/>
      <c r="T11" s="28"/>
      <c r="U11" s="28"/>
      <c r="V11" s="20"/>
    </row>
    <row r="12" spans="2:25" ht="24.95" customHeight="1">
      <c r="B12" s="26" t="s">
        <v>64</v>
      </c>
      <c r="C12" s="173" t="s">
        <v>105</v>
      </c>
      <c r="D12" s="34"/>
      <c r="E12" s="20"/>
      <c r="F12" s="34"/>
      <c r="G12" s="20"/>
      <c r="H12" s="43"/>
      <c r="I12" s="341"/>
      <c r="J12" s="43"/>
      <c r="K12" s="43"/>
      <c r="L12" s="48"/>
      <c r="M12" s="43"/>
      <c r="N12" s="20"/>
      <c r="O12" s="20"/>
      <c r="P12" s="20"/>
      <c r="Q12" s="20"/>
      <c r="R12" s="20"/>
      <c r="S12" s="20"/>
      <c r="T12" s="28"/>
      <c r="U12" s="28"/>
      <c r="V12" s="20"/>
    </row>
    <row r="13" spans="2:25" ht="24.95" customHeight="1">
      <c r="B13" s="26" t="s">
        <v>69</v>
      </c>
      <c r="C13" s="173" t="s">
        <v>86</v>
      </c>
      <c r="D13" s="34"/>
      <c r="E13" s="29"/>
      <c r="F13" s="34"/>
      <c r="G13" s="20"/>
      <c r="H13" s="43"/>
      <c r="I13" s="341"/>
      <c r="J13" s="43"/>
      <c r="K13" s="43"/>
      <c r="L13" s="48"/>
      <c r="M13" s="43"/>
      <c r="N13" s="20"/>
      <c r="O13" s="20"/>
      <c r="P13" s="20"/>
      <c r="Q13" s="20"/>
      <c r="R13" s="20"/>
      <c r="S13" s="20"/>
      <c r="T13" s="20"/>
      <c r="U13" s="20"/>
      <c r="V13" s="20"/>
    </row>
    <row r="14" spans="2:25" ht="24.95" customHeight="1">
      <c r="B14" s="26" t="s">
        <v>73</v>
      </c>
      <c r="C14" s="173" t="s">
        <v>98</v>
      </c>
      <c r="D14" s="34"/>
      <c r="E14" s="20"/>
      <c r="F14" s="34"/>
      <c r="G14" s="20"/>
      <c r="H14" s="43"/>
      <c r="I14" s="341"/>
      <c r="J14" s="43"/>
      <c r="K14" s="43"/>
      <c r="L14" s="48"/>
      <c r="M14" s="43"/>
      <c r="N14" s="20"/>
      <c r="O14" s="20"/>
      <c r="P14" s="20"/>
      <c r="Q14" s="20"/>
      <c r="R14" s="20"/>
      <c r="S14" s="20"/>
      <c r="T14" s="28"/>
      <c r="U14" s="28"/>
      <c r="V14" s="20"/>
    </row>
    <row r="15" spans="2:25" ht="24.95" customHeight="1">
      <c r="B15" s="26" t="s">
        <v>75</v>
      </c>
      <c r="C15" s="173" t="s">
        <v>102</v>
      </c>
      <c r="D15" s="34"/>
      <c r="E15" s="20"/>
      <c r="F15" s="34"/>
      <c r="G15" s="20"/>
      <c r="H15" s="43"/>
      <c r="I15" s="341"/>
      <c r="J15" s="43"/>
      <c r="K15" s="43"/>
      <c r="L15" s="48"/>
      <c r="M15" s="43"/>
      <c r="N15" s="20"/>
      <c r="O15" s="20"/>
      <c r="P15" s="20"/>
      <c r="Q15" s="20"/>
      <c r="R15" s="20"/>
      <c r="S15" s="20"/>
      <c r="T15" s="20"/>
      <c r="U15" s="20"/>
      <c r="V15" s="20"/>
    </row>
    <row r="16" spans="2:25">
      <c r="B16" s="26" t="s">
        <v>78</v>
      </c>
      <c r="C16" s="173" t="s">
        <v>116</v>
      </c>
      <c r="D16" s="34"/>
      <c r="E16" s="20"/>
      <c r="F16" s="34"/>
      <c r="G16" s="20"/>
      <c r="H16" s="43"/>
      <c r="I16" s="341"/>
      <c r="J16" s="43"/>
      <c r="K16" s="43"/>
      <c r="L16" s="48"/>
      <c r="M16" s="43"/>
      <c r="N16" s="20"/>
      <c r="O16" s="20"/>
      <c r="P16" s="20"/>
      <c r="Q16" s="20"/>
      <c r="R16" s="20"/>
      <c r="S16" s="20"/>
      <c r="T16" s="20"/>
      <c r="U16" s="20"/>
      <c r="V16" s="20"/>
    </row>
    <row r="17" spans="2:22">
      <c r="B17" s="26" t="s">
        <v>82</v>
      </c>
      <c r="C17" s="173" t="s">
        <v>363</v>
      </c>
      <c r="D17" s="34"/>
      <c r="E17" s="20"/>
      <c r="F17" s="34"/>
      <c r="G17" s="20"/>
      <c r="H17" s="43"/>
      <c r="I17" s="341"/>
      <c r="J17" s="43"/>
      <c r="K17" s="43"/>
      <c r="L17" s="48"/>
      <c r="M17" s="43"/>
      <c r="N17" s="20"/>
      <c r="O17" s="20"/>
      <c r="P17" s="20"/>
      <c r="Q17" s="20"/>
      <c r="R17" s="20"/>
      <c r="S17" s="20"/>
      <c r="T17" s="28"/>
      <c r="U17" s="28"/>
      <c r="V17" s="20"/>
    </row>
    <row r="18" spans="2:22">
      <c r="B18" s="26" t="s">
        <v>85</v>
      </c>
      <c r="C18" s="173" t="s">
        <v>565</v>
      </c>
      <c r="D18" s="34"/>
      <c r="E18" s="20"/>
      <c r="F18" s="34"/>
      <c r="G18" s="20"/>
      <c r="H18" s="43"/>
      <c r="I18" s="341"/>
      <c r="J18" s="43"/>
      <c r="K18" s="43"/>
      <c r="L18" s="48"/>
      <c r="M18" s="43"/>
      <c r="N18" s="20"/>
      <c r="O18" s="20"/>
      <c r="P18" s="20"/>
      <c r="Q18" s="20"/>
      <c r="R18" s="20"/>
      <c r="S18" s="20"/>
      <c r="T18" s="20"/>
      <c r="U18" s="20"/>
      <c r="V18" s="20"/>
    </row>
    <row r="19" spans="2:22">
      <c r="B19" s="26" t="s">
        <v>88</v>
      </c>
      <c r="C19" s="173" t="s">
        <v>566</v>
      </c>
      <c r="D19" s="34"/>
      <c r="E19" s="20"/>
      <c r="F19" s="34"/>
      <c r="G19" s="20"/>
      <c r="H19" s="43"/>
      <c r="I19" s="341"/>
      <c r="J19" s="43"/>
      <c r="K19" s="43"/>
      <c r="L19" s="48"/>
      <c r="M19" s="43"/>
      <c r="N19" s="20"/>
      <c r="O19" s="20"/>
      <c r="P19" s="20"/>
      <c r="Q19" s="20"/>
      <c r="R19" s="20"/>
      <c r="S19" s="20"/>
      <c r="T19" s="28"/>
      <c r="U19" s="28"/>
      <c r="V19" s="20"/>
    </row>
    <row r="20" spans="2:22">
      <c r="B20" s="26" t="s">
        <v>90</v>
      </c>
      <c r="C20" s="173" t="s">
        <v>512</v>
      </c>
      <c r="D20" s="34"/>
      <c r="E20" s="20"/>
      <c r="F20" s="34"/>
      <c r="G20" s="20"/>
      <c r="H20" s="43"/>
      <c r="I20" s="341"/>
      <c r="J20" s="43"/>
      <c r="K20" s="43"/>
      <c r="L20" s="48"/>
      <c r="M20" s="43"/>
      <c r="N20" s="20"/>
      <c r="O20" s="20"/>
      <c r="P20" s="20"/>
      <c r="Q20" s="20"/>
      <c r="R20" s="20"/>
      <c r="S20" s="20"/>
      <c r="T20" s="28"/>
      <c r="U20" s="28"/>
      <c r="V20" s="20"/>
    </row>
    <row r="21" spans="2:22">
      <c r="B21" s="26" t="s">
        <v>37</v>
      </c>
      <c r="C21" s="173" t="s">
        <v>112</v>
      </c>
      <c r="D21" s="34"/>
      <c r="E21" s="32"/>
      <c r="F21" s="34"/>
      <c r="G21" s="20"/>
      <c r="H21" s="43"/>
      <c r="I21" s="341"/>
      <c r="J21" s="43"/>
      <c r="K21" s="43"/>
      <c r="L21" s="48"/>
      <c r="M21" s="43"/>
      <c r="N21" s="20"/>
      <c r="O21" s="20"/>
      <c r="P21" s="20"/>
      <c r="Q21" s="20"/>
      <c r="R21" s="20"/>
      <c r="S21" s="20"/>
      <c r="T21" s="28"/>
      <c r="U21" s="28"/>
      <c r="V21" s="20"/>
    </row>
    <row r="22" spans="2:22">
      <c r="B22" s="26" t="s">
        <v>38</v>
      </c>
      <c r="C22" s="173" t="s">
        <v>118</v>
      </c>
      <c r="D22" s="34"/>
      <c r="E22" s="20"/>
      <c r="F22" s="34"/>
      <c r="G22" s="20"/>
      <c r="H22" s="43"/>
      <c r="I22" s="341"/>
      <c r="J22" s="43"/>
      <c r="K22" s="43"/>
      <c r="L22" s="48"/>
      <c r="M22" s="43"/>
      <c r="N22" s="20"/>
      <c r="O22" s="20"/>
      <c r="P22" s="20"/>
      <c r="Q22" s="20"/>
      <c r="R22" s="20"/>
      <c r="S22" s="20"/>
      <c r="T22" s="28"/>
      <c r="U22" s="28"/>
      <c r="V22" s="20"/>
    </row>
    <row r="23" spans="2:22">
      <c r="B23" s="26" t="s">
        <v>39</v>
      </c>
      <c r="C23" s="173" t="s">
        <v>529</v>
      </c>
      <c r="D23" s="34"/>
      <c r="E23" s="20"/>
      <c r="F23" s="34"/>
      <c r="G23" s="20"/>
      <c r="H23" s="43"/>
      <c r="I23" s="341"/>
      <c r="J23" s="43"/>
      <c r="K23" s="43"/>
      <c r="L23" s="48"/>
      <c r="M23" s="43"/>
      <c r="N23" s="20"/>
      <c r="O23" s="20"/>
      <c r="P23" s="20"/>
      <c r="Q23" s="20"/>
      <c r="R23" s="20"/>
      <c r="S23" s="20"/>
      <c r="T23" s="28"/>
      <c r="U23" s="28"/>
      <c r="V23" s="20"/>
    </row>
    <row r="24" spans="2:22">
      <c r="B24" s="26" t="s">
        <v>40</v>
      </c>
      <c r="C24" s="173" t="s">
        <v>89</v>
      </c>
      <c r="D24" s="34"/>
      <c r="E24" s="20"/>
      <c r="F24" s="34"/>
      <c r="G24" s="20"/>
      <c r="H24" s="43"/>
      <c r="I24" s="53"/>
      <c r="J24" s="52"/>
      <c r="K24" s="52"/>
      <c r="L24" s="54"/>
      <c r="M24" s="52"/>
      <c r="N24" s="20"/>
      <c r="O24" s="20"/>
      <c r="P24" s="20"/>
      <c r="Q24" s="20"/>
      <c r="R24" s="20"/>
      <c r="S24" s="20"/>
      <c r="T24" s="28"/>
      <c r="U24" s="28"/>
      <c r="V24" s="20"/>
    </row>
    <row r="25" spans="2:22" ht="36">
      <c r="B25" s="26" t="s">
        <v>41</v>
      </c>
      <c r="C25" s="173" t="s">
        <v>573</v>
      </c>
      <c r="D25" s="34"/>
      <c r="E25" s="20"/>
      <c r="F25" s="34"/>
      <c r="G25" s="20"/>
      <c r="H25" s="43"/>
      <c r="I25" s="53"/>
      <c r="J25" s="52"/>
      <c r="K25" s="52"/>
      <c r="L25" s="54"/>
      <c r="M25" s="52"/>
      <c r="N25" s="20"/>
      <c r="O25" s="20"/>
      <c r="P25" s="20"/>
      <c r="Q25" s="20"/>
      <c r="R25" s="20"/>
      <c r="S25" s="20"/>
      <c r="T25" s="28"/>
      <c r="U25" s="28"/>
      <c r="V25" s="20"/>
    </row>
    <row r="26" spans="2:22">
      <c r="B26" s="26" t="s">
        <v>107</v>
      </c>
      <c r="C26" s="173" t="s">
        <v>530</v>
      </c>
      <c r="D26" s="34"/>
      <c r="E26" s="20"/>
      <c r="F26" s="34"/>
      <c r="G26" s="20"/>
      <c r="H26" s="43"/>
      <c r="I26" s="53"/>
      <c r="J26" s="52"/>
      <c r="K26" s="52"/>
      <c r="L26" s="54"/>
      <c r="M26" s="52"/>
      <c r="N26" s="20"/>
      <c r="O26" s="20"/>
      <c r="P26" s="20"/>
      <c r="Q26" s="20"/>
      <c r="R26" s="20"/>
      <c r="S26" s="20"/>
      <c r="T26" s="28"/>
      <c r="U26" s="28"/>
      <c r="V26" s="20"/>
    </row>
    <row r="27" spans="2:22">
      <c r="B27" s="26" t="s">
        <v>109</v>
      </c>
      <c r="C27" s="173" t="s">
        <v>79</v>
      </c>
      <c r="D27" s="34"/>
      <c r="E27" s="20"/>
      <c r="F27" s="34"/>
      <c r="G27" s="20"/>
      <c r="H27" s="43"/>
      <c r="I27" s="53"/>
      <c r="J27" s="52"/>
      <c r="K27" s="52"/>
      <c r="L27" s="54"/>
      <c r="M27" s="52"/>
      <c r="N27" s="20"/>
      <c r="O27" s="20"/>
      <c r="P27" s="20"/>
      <c r="Q27" s="20"/>
      <c r="R27" s="20"/>
      <c r="S27" s="20"/>
      <c r="T27" s="28"/>
      <c r="U27" s="28"/>
      <c r="V27" s="20"/>
    </row>
    <row r="28" spans="2:22">
      <c r="B28" s="26" t="s">
        <v>63</v>
      </c>
      <c r="C28" s="173" t="s">
        <v>577</v>
      </c>
      <c r="D28" s="34"/>
      <c r="E28" s="20"/>
      <c r="F28" s="34"/>
      <c r="G28" s="20"/>
      <c r="H28" s="43"/>
      <c r="I28" s="53"/>
      <c r="J28" s="52"/>
      <c r="K28" s="52"/>
      <c r="L28" s="54"/>
      <c r="M28" s="52"/>
      <c r="N28" s="20"/>
      <c r="O28" s="20"/>
      <c r="P28" s="20"/>
      <c r="Q28" s="20"/>
      <c r="R28" s="20"/>
      <c r="S28" s="20"/>
      <c r="T28" s="28"/>
      <c r="U28" s="28"/>
      <c r="V28" s="20"/>
    </row>
    <row r="29" spans="2:22">
      <c r="B29" s="26" t="s">
        <v>113</v>
      </c>
      <c r="C29" s="173" t="s">
        <v>83</v>
      </c>
      <c r="D29" s="34"/>
      <c r="E29" s="20"/>
      <c r="F29" s="34"/>
      <c r="G29" s="20"/>
      <c r="H29" s="43"/>
      <c r="I29" s="53"/>
      <c r="J29" s="52"/>
      <c r="K29" s="52"/>
      <c r="L29" s="54"/>
      <c r="M29" s="52"/>
      <c r="N29" s="20"/>
      <c r="O29" s="20"/>
      <c r="P29" s="20"/>
      <c r="Q29" s="20"/>
      <c r="R29" s="20"/>
      <c r="S29" s="20"/>
      <c r="T29" s="28"/>
      <c r="U29" s="28"/>
      <c r="V29" s="20"/>
    </row>
    <row r="30" spans="2:22">
      <c r="B30" s="26" t="s">
        <v>115</v>
      </c>
      <c r="C30" s="173" t="s">
        <v>579</v>
      </c>
      <c r="D30" s="34"/>
      <c r="E30" s="20"/>
      <c r="F30" s="34"/>
      <c r="G30" s="20"/>
      <c r="H30" s="43"/>
      <c r="I30" s="53"/>
      <c r="J30" s="52"/>
      <c r="K30" s="52"/>
      <c r="L30" s="54"/>
      <c r="M30" s="52"/>
      <c r="N30" s="20"/>
      <c r="O30" s="20"/>
      <c r="P30" s="20"/>
      <c r="Q30" s="20"/>
      <c r="R30" s="20"/>
      <c r="S30" s="20"/>
      <c r="T30" s="28"/>
      <c r="U30" s="28"/>
      <c r="V30" s="20"/>
    </row>
    <row r="31" spans="2:22">
      <c r="B31" s="26" t="s">
        <v>117</v>
      </c>
      <c r="C31" s="173" t="s">
        <v>370</v>
      </c>
      <c r="D31" s="34"/>
      <c r="E31" s="20"/>
      <c r="F31" s="34"/>
      <c r="G31" s="20"/>
      <c r="H31" s="43"/>
      <c r="I31" s="53"/>
      <c r="J31" s="52"/>
      <c r="K31" s="52"/>
      <c r="L31" s="54"/>
      <c r="M31" s="52"/>
      <c r="N31" s="20"/>
      <c r="O31" s="20"/>
      <c r="P31" s="20"/>
      <c r="Q31" s="20"/>
      <c r="R31" s="20"/>
      <c r="S31" s="20"/>
      <c r="T31" s="28"/>
      <c r="U31" s="28"/>
      <c r="V31" s="20"/>
    </row>
    <row r="32" spans="2:22">
      <c r="B32" s="26" t="s">
        <v>119</v>
      </c>
      <c r="C32" s="173" t="s">
        <v>582</v>
      </c>
      <c r="D32" s="34"/>
      <c r="E32" s="20"/>
      <c r="F32" s="34"/>
      <c r="G32" s="20"/>
      <c r="H32" s="43"/>
      <c r="I32" s="53"/>
      <c r="J32" s="52"/>
      <c r="K32" s="52"/>
      <c r="L32" s="54"/>
      <c r="M32" s="52"/>
      <c r="N32" s="20"/>
      <c r="O32" s="20"/>
      <c r="P32" s="20"/>
      <c r="Q32" s="20"/>
      <c r="R32" s="20"/>
      <c r="S32" s="20"/>
      <c r="T32" s="28"/>
      <c r="U32" s="28"/>
      <c r="V32" s="20"/>
    </row>
    <row r="33" spans="2:22">
      <c r="B33" s="26"/>
      <c r="C33" s="355"/>
      <c r="D33" s="34"/>
      <c r="E33" s="20"/>
      <c r="F33" s="34"/>
      <c r="G33" s="20"/>
      <c r="H33" s="43"/>
      <c r="I33" s="53"/>
      <c r="J33" s="52"/>
      <c r="K33" s="52"/>
      <c r="L33" s="54"/>
      <c r="M33" s="52"/>
      <c r="N33" s="20"/>
      <c r="O33" s="20"/>
      <c r="P33" s="20"/>
      <c r="Q33" s="20"/>
      <c r="R33" s="20"/>
      <c r="S33" s="20"/>
      <c r="T33" s="28"/>
      <c r="U33" s="28"/>
      <c r="V33" s="20"/>
    </row>
    <row r="34" spans="2:22">
      <c r="B34" s="26"/>
      <c r="C34" s="365"/>
      <c r="D34" s="34"/>
      <c r="E34" s="20"/>
      <c r="F34" s="34"/>
      <c r="G34" s="20"/>
      <c r="H34" s="43"/>
      <c r="I34" s="53"/>
      <c r="J34" s="52"/>
      <c r="K34" s="52"/>
      <c r="L34" s="54"/>
      <c r="M34" s="52"/>
      <c r="N34" s="20"/>
      <c r="O34" s="20"/>
      <c r="P34" s="20"/>
      <c r="Q34" s="20"/>
      <c r="R34" s="20"/>
      <c r="S34" s="20"/>
      <c r="T34" s="28"/>
      <c r="U34" s="28"/>
      <c r="V34" s="20"/>
    </row>
    <row r="35" spans="2:22">
      <c r="B35" s="26" t="s">
        <v>122</v>
      </c>
      <c r="C35" s="173" t="s">
        <v>583</v>
      </c>
      <c r="D35" s="34"/>
      <c r="E35" s="20"/>
      <c r="F35" s="34"/>
      <c r="G35" s="20"/>
      <c r="H35" s="43"/>
      <c r="I35" s="53"/>
      <c r="J35" s="52"/>
      <c r="K35" s="52"/>
      <c r="L35" s="54"/>
      <c r="M35" s="52"/>
      <c r="N35" s="20"/>
      <c r="O35" s="20"/>
      <c r="P35" s="20"/>
      <c r="Q35" s="20"/>
      <c r="R35" s="20"/>
      <c r="S35" s="20"/>
      <c r="T35" s="28"/>
      <c r="U35" s="28"/>
      <c r="V35" s="20"/>
    </row>
    <row r="36" spans="2:22">
      <c r="B36" s="26" t="s">
        <v>124</v>
      </c>
      <c r="C36" s="173" t="s">
        <v>244</v>
      </c>
      <c r="D36" s="34"/>
      <c r="E36" s="20"/>
      <c r="F36" s="34"/>
      <c r="G36" s="20"/>
      <c r="H36" s="43"/>
      <c r="I36" s="53"/>
      <c r="J36" s="52"/>
      <c r="K36" s="52"/>
      <c r="L36" s="54"/>
      <c r="M36" s="52"/>
      <c r="N36" s="20"/>
      <c r="O36" s="20"/>
      <c r="P36" s="20"/>
      <c r="Q36" s="20"/>
      <c r="R36" s="20"/>
      <c r="S36" s="20"/>
      <c r="T36" s="28"/>
      <c r="U36" s="28"/>
      <c r="V36" s="20"/>
    </row>
    <row r="37" spans="2:22" ht="36">
      <c r="B37" s="26" t="s">
        <v>129</v>
      </c>
      <c r="C37" s="173" t="s">
        <v>584</v>
      </c>
      <c r="D37" s="34"/>
      <c r="E37" s="20"/>
      <c r="F37" s="34"/>
      <c r="G37" s="20"/>
      <c r="H37" s="43"/>
      <c r="I37" s="53"/>
      <c r="J37" s="52"/>
      <c r="K37" s="52"/>
      <c r="L37" s="54"/>
      <c r="M37" s="52"/>
      <c r="N37" s="20"/>
      <c r="O37" s="20"/>
      <c r="P37" s="20"/>
      <c r="Q37" s="20"/>
      <c r="R37" s="20"/>
      <c r="S37" s="20"/>
      <c r="T37" s="28"/>
      <c r="U37" s="28"/>
      <c r="V37" s="20"/>
    </row>
    <row r="38" spans="2:22" ht="36">
      <c r="B38" s="26" t="s">
        <v>132</v>
      </c>
      <c r="C38" s="173" t="s">
        <v>586</v>
      </c>
      <c r="D38" s="34"/>
      <c r="E38" s="20"/>
      <c r="F38" s="34"/>
      <c r="G38" s="20"/>
      <c r="H38" s="43"/>
      <c r="I38" s="53"/>
      <c r="J38" s="52"/>
      <c r="K38" s="52"/>
      <c r="L38" s="54"/>
      <c r="M38" s="52"/>
      <c r="N38" s="20"/>
      <c r="O38" s="20"/>
      <c r="P38" s="20"/>
      <c r="Q38" s="20"/>
      <c r="R38" s="20"/>
      <c r="S38" s="20"/>
      <c r="T38" s="28"/>
      <c r="U38" s="28"/>
      <c r="V38" s="20"/>
    </row>
    <row r="39" spans="2:22">
      <c r="B39" s="26" t="s">
        <v>137</v>
      </c>
      <c r="C39" s="173" t="s">
        <v>125</v>
      </c>
      <c r="D39" s="34"/>
      <c r="E39" s="20"/>
      <c r="F39" s="34"/>
      <c r="G39" s="20"/>
      <c r="H39" s="43"/>
      <c r="I39" s="53"/>
      <c r="J39" s="52"/>
      <c r="K39" s="52"/>
      <c r="L39" s="54"/>
      <c r="M39" s="52"/>
      <c r="N39" s="20"/>
      <c r="O39" s="20"/>
      <c r="P39" s="20"/>
      <c r="Q39" s="20"/>
      <c r="R39" s="20"/>
      <c r="S39" s="20"/>
      <c r="T39" s="28"/>
      <c r="U39" s="28"/>
      <c r="V39" s="20"/>
    </row>
    <row r="40" spans="2:22">
      <c r="B40" s="26" t="s">
        <v>57</v>
      </c>
      <c r="C40" s="173" t="s">
        <v>130</v>
      </c>
      <c r="D40" s="34"/>
      <c r="E40" s="20"/>
      <c r="F40" s="34"/>
      <c r="G40" s="20"/>
      <c r="H40" s="43"/>
      <c r="I40" s="53"/>
      <c r="J40" s="52"/>
      <c r="K40" s="52"/>
      <c r="L40" s="54"/>
      <c r="M40" s="52"/>
      <c r="N40" s="20"/>
      <c r="O40" s="20"/>
      <c r="P40" s="20"/>
      <c r="Q40" s="20"/>
      <c r="R40" s="20"/>
      <c r="S40" s="20"/>
      <c r="T40" s="28"/>
      <c r="U40" s="28"/>
      <c r="V40" s="20"/>
    </row>
    <row r="41" spans="2:22">
      <c r="B41" s="26" t="s">
        <v>145</v>
      </c>
      <c r="C41" s="173" t="s">
        <v>138</v>
      </c>
      <c r="D41" s="34"/>
      <c r="E41" s="20"/>
      <c r="F41" s="34"/>
      <c r="G41" s="20"/>
      <c r="H41" s="43"/>
      <c r="I41" s="53"/>
      <c r="J41" s="52"/>
      <c r="K41" s="52"/>
      <c r="L41" s="54"/>
      <c r="M41" s="52"/>
      <c r="N41" s="20"/>
      <c r="O41" s="20"/>
      <c r="P41" s="20"/>
      <c r="Q41" s="20"/>
      <c r="R41" s="20"/>
      <c r="S41" s="20"/>
      <c r="T41" s="28"/>
      <c r="U41" s="28"/>
      <c r="V41" s="20"/>
    </row>
    <row r="42" spans="2:22">
      <c r="B42" s="26" t="s">
        <v>149</v>
      </c>
      <c r="C42" s="173" t="s">
        <v>591</v>
      </c>
      <c r="D42" s="34"/>
      <c r="E42" s="20"/>
      <c r="F42" s="34"/>
      <c r="G42" s="20"/>
      <c r="H42" s="43"/>
      <c r="I42" s="53"/>
      <c r="J42" s="52"/>
      <c r="K42" s="52"/>
      <c r="L42" s="54"/>
      <c r="M42" s="52"/>
      <c r="N42" s="20"/>
      <c r="O42" s="20"/>
      <c r="P42" s="20"/>
      <c r="Q42" s="20"/>
      <c r="R42" s="20"/>
      <c r="S42" s="20"/>
      <c r="T42" s="28"/>
      <c r="U42" s="28"/>
      <c r="V42" s="20"/>
    </row>
    <row r="43" spans="2:22">
      <c r="B43" s="26" t="s">
        <v>152</v>
      </c>
      <c r="C43" s="173" t="s">
        <v>371</v>
      </c>
      <c r="D43" s="34"/>
      <c r="E43" s="20"/>
      <c r="F43" s="34"/>
      <c r="G43" s="20"/>
      <c r="H43" s="43"/>
      <c r="I43" s="53"/>
      <c r="J43" s="52"/>
      <c r="K43" s="52"/>
      <c r="L43" s="54"/>
      <c r="M43" s="52"/>
      <c r="N43" s="20"/>
      <c r="O43" s="20"/>
      <c r="P43" s="20"/>
      <c r="Q43" s="20"/>
      <c r="R43" s="20"/>
      <c r="S43" s="20"/>
      <c r="T43" s="28"/>
      <c r="U43" s="28"/>
      <c r="V43" s="20"/>
    </row>
    <row r="44" spans="2:22">
      <c r="B44" s="26" t="s">
        <v>154</v>
      </c>
      <c r="C44" s="173" t="s">
        <v>288</v>
      </c>
      <c r="D44" s="34"/>
      <c r="E44" s="20"/>
      <c r="F44" s="34"/>
      <c r="G44" s="20"/>
      <c r="H44" s="43"/>
      <c r="I44" s="53"/>
      <c r="J44" s="52"/>
      <c r="K44" s="52"/>
      <c r="L44" s="54"/>
      <c r="M44" s="52"/>
      <c r="N44" s="20"/>
      <c r="O44" s="20"/>
      <c r="P44" s="20"/>
      <c r="Q44" s="20"/>
      <c r="R44" s="20"/>
      <c r="S44" s="20"/>
      <c r="T44" s="28"/>
      <c r="U44" s="28"/>
      <c r="V44" s="20"/>
    </row>
    <row r="45" spans="2:22">
      <c r="B45" s="26" t="s">
        <v>157</v>
      </c>
      <c r="C45" s="173" t="s">
        <v>389</v>
      </c>
      <c r="D45" s="34"/>
      <c r="E45" s="34"/>
      <c r="F45" s="34"/>
      <c r="G45" s="20"/>
      <c r="H45" s="43"/>
      <c r="I45" s="341"/>
      <c r="J45" s="43"/>
      <c r="K45" s="43"/>
      <c r="L45" s="48"/>
      <c r="M45" s="43"/>
      <c r="N45" s="20"/>
      <c r="O45" s="20"/>
      <c r="P45" s="20"/>
      <c r="Q45" s="20"/>
      <c r="R45" s="20"/>
      <c r="S45" s="20"/>
      <c r="T45" s="20"/>
      <c r="U45" s="20"/>
      <c r="V45" s="20"/>
    </row>
    <row r="46" spans="2:22">
      <c r="B46" s="26" t="s">
        <v>159</v>
      </c>
      <c r="C46" s="173" t="s">
        <v>537</v>
      </c>
      <c r="D46" s="34"/>
      <c r="E46" s="32"/>
      <c r="F46" s="34"/>
      <c r="G46" s="20"/>
      <c r="H46" s="43"/>
      <c r="I46" s="341"/>
      <c r="J46" s="43"/>
      <c r="K46" s="43"/>
      <c r="L46" s="48"/>
      <c r="M46" s="43"/>
      <c r="N46" s="20"/>
      <c r="O46" s="20"/>
      <c r="P46" s="20"/>
      <c r="Q46" s="20"/>
      <c r="R46" s="20"/>
      <c r="S46" s="20"/>
      <c r="T46" s="28"/>
      <c r="U46" s="28"/>
      <c r="V46" s="28"/>
    </row>
    <row r="47" spans="2:22">
      <c r="B47" s="26" t="s">
        <v>161</v>
      </c>
      <c r="C47" s="173" t="s">
        <v>597</v>
      </c>
      <c r="D47" s="34"/>
      <c r="E47" s="20"/>
      <c r="F47" s="34"/>
      <c r="G47" s="20"/>
      <c r="H47" s="43"/>
      <c r="I47" s="341"/>
      <c r="J47" s="43"/>
      <c r="K47" s="43"/>
      <c r="L47" s="48"/>
      <c r="M47" s="43"/>
      <c r="N47" s="20"/>
      <c r="O47" s="20"/>
      <c r="P47" s="20"/>
      <c r="Q47" s="20"/>
      <c r="R47" s="20"/>
      <c r="S47" s="20"/>
      <c r="T47" s="20"/>
      <c r="U47" s="20"/>
      <c r="V47" s="20"/>
    </row>
    <row r="48" spans="2:22">
      <c r="B48" s="26" t="s">
        <v>164</v>
      </c>
      <c r="C48" s="173" t="s">
        <v>598</v>
      </c>
      <c r="D48" s="34"/>
      <c r="E48" s="34"/>
      <c r="F48" s="34"/>
      <c r="G48" s="20"/>
      <c r="H48" s="43"/>
      <c r="I48" s="341"/>
      <c r="J48" s="43"/>
      <c r="K48" s="43"/>
      <c r="L48" s="48"/>
      <c r="M48" s="43"/>
      <c r="N48" s="23"/>
      <c r="O48" s="20"/>
      <c r="P48" s="20"/>
      <c r="Q48" s="20"/>
      <c r="R48" s="20"/>
      <c r="S48" s="20"/>
      <c r="T48" s="28"/>
      <c r="U48" s="28"/>
      <c r="V48" s="28"/>
    </row>
    <row r="49" spans="2:22" ht="36">
      <c r="B49" s="26" t="s">
        <v>167</v>
      </c>
      <c r="C49" s="173" t="s">
        <v>599</v>
      </c>
      <c r="D49" s="34"/>
      <c r="E49" s="32"/>
      <c r="F49" s="34"/>
      <c r="G49" s="20"/>
      <c r="H49" s="43"/>
      <c r="I49" s="341"/>
      <c r="J49" s="43"/>
      <c r="K49" s="43"/>
      <c r="L49" s="48"/>
      <c r="M49" s="43"/>
      <c r="N49" s="20"/>
      <c r="O49" s="20"/>
      <c r="P49" s="20"/>
      <c r="Q49" s="20"/>
      <c r="R49" s="20"/>
      <c r="S49" s="20"/>
      <c r="T49" s="28"/>
      <c r="U49" s="28"/>
      <c r="V49" s="28"/>
    </row>
    <row r="50" spans="2:22">
      <c r="B50" s="26" t="s">
        <v>169</v>
      </c>
      <c r="C50" s="173" t="s">
        <v>602</v>
      </c>
      <c r="D50" s="34"/>
      <c r="E50" s="32"/>
      <c r="F50" s="34"/>
      <c r="G50" s="34"/>
      <c r="H50" s="43"/>
      <c r="I50" s="341"/>
      <c r="J50" s="43"/>
      <c r="K50" s="43"/>
      <c r="L50" s="48"/>
      <c r="M50" s="43"/>
      <c r="N50" s="20"/>
      <c r="O50" s="20"/>
      <c r="P50" s="20"/>
      <c r="Q50" s="20"/>
      <c r="R50" s="20"/>
      <c r="S50" s="20"/>
      <c r="T50" s="28"/>
      <c r="U50" s="28"/>
      <c r="V50" s="28"/>
    </row>
    <row r="51" spans="2:22">
      <c r="B51" s="26"/>
      <c r="C51" s="20"/>
      <c r="D51" s="32"/>
      <c r="E51" s="32"/>
      <c r="F51" s="34"/>
      <c r="G51" s="34"/>
      <c r="H51" s="43"/>
      <c r="I51" s="341"/>
      <c r="J51" s="43"/>
      <c r="K51" s="43"/>
      <c r="L51" s="48"/>
      <c r="M51" s="43"/>
      <c r="N51" s="20"/>
      <c r="O51" s="20"/>
      <c r="P51" s="20"/>
      <c r="Q51" s="20"/>
      <c r="R51" s="20"/>
      <c r="S51" s="20"/>
      <c r="T51" s="28"/>
      <c r="U51" s="28"/>
      <c r="V51" s="28"/>
    </row>
    <row r="52" spans="2:22"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</row>
  </sheetData>
  <mergeCells count="14">
    <mergeCell ref="V3:Y3"/>
    <mergeCell ref="C1:O1"/>
    <mergeCell ref="D3:F3"/>
    <mergeCell ref="G3:H3"/>
    <mergeCell ref="I3:J3"/>
    <mergeCell ref="M3:N3"/>
    <mergeCell ref="O3:R3"/>
    <mergeCell ref="D4:F4"/>
    <mergeCell ref="G4:H4"/>
    <mergeCell ref="I4:J4"/>
    <mergeCell ref="D6:O6"/>
    <mergeCell ref="P6:S6"/>
    <mergeCell ref="M4:O4"/>
    <mergeCell ref="P4:T4"/>
  </mergeCells>
  <pageMargins left="0.7" right="0" top="0.5" bottom="0.5" header="0.3" footer="0.3"/>
  <pageSetup paperSize="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2:S54"/>
  <sheetViews>
    <sheetView topLeftCell="A3" workbookViewId="0">
      <pane xSplit="3" ySplit="7" topLeftCell="N10" activePane="bottomRight" state="frozen"/>
      <selection activeCell="A3" sqref="A3"/>
      <selection pane="topRight" activeCell="D3" sqref="D3"/>
      <selection pane="bottomLeft" activeCell="A10" sqref="A10"/>
      <selection pane="bottomRight" activeCell="Q17" sqref="Q17"/>
    </sheetView>
  </sheetViews>
  <sheetFormatPr defaultColWidth="9.140625" defaultRowHeight="18.75"/>
  <cols>
    <col min="1" max="1" width="6.140625" style="1" customWidth="1"/>
    <col min="2" max="2" width="5.85546875" style="1" customWidth="1"/>
    <col min="3" max="3" width="27.42578125" style="1" customWidth="1"/>
    <col min="4" max="4" width="4.28515625" style="1" bestFit="1" customWidth="1"/>
    <col min="5" max="5" width="5.28515625" style="1" bestFit="1" customWidth="1"/>
    <col min="6" max="6" width="5.140625" style="1" customWidth="1"/>
    <col min="7" max="7" width="7.7109375" style="1" bestFit="1" customWidth="1"/>
    <col min="8" max="8" width="9.140625" style="1"/>
    <col min="9" max="9" width="5.28515625" style="1" customWidth="1"/>
    <col min="10" max="10" width="9.85546875" style="1" customWidth="1"/>
    <col min="11" max="11" width="10.28515625" style="1" customWidth="1"/>
    <col min="12" max="12" width="9.140625" style="1"/>
    <col min="13" max="13" width="11.140625" style="1" customWidth="1"/>
    <col min="14" max="14" width="18" style="1" customWidth="1"/>
    <col min="15" max="15" width="12.7109375" style="1" customWidth="1"/>
    <col min="16" max="16" width="18" style="1" customWidth="1"/>
    <col min="17" max="17" width="15.85546875" style="1" customWidth="1"/>
    <col min="18" max="18" width="16.5703125" style="1" customWidth="1"/>
    <col min="19" max="19" width="30.5703125" style="1" customWidth="1"/>
    <col min="20" max="16384" width="9.140625" style="1"/>
  </cols>
  <sheetData>
    <row r="2" spans="2:19" ht="26.25">
      <c r="B2" s="3"/>
      <c r="C2" s="425" t="s">
        <v>480</v>
      </c>
      <c r="D2" s="428"/>
      <c r="E2" s="428"/>
      <c r="F2" s="428"/>
      <c r="G2" s="428"/>
      <c r="H2" s="428"/>
      <c r="I2" s="428"/>
      <c r="J2" s="511" t="s">
        <v>463</v>
      </c>
      <c r="K2" s="511"/>
      <c r="L2" s="511"/>
      <c r="M2" s="511"/>
      <c r="N2" s="511"/>
      <c r="O2" s="511"/>
      <c r="P2" s="5"/>
      <c r="Q2" s="5"/>
      <c r="R2" s="40"/>
      <c r="S2" s="6"/>
    </row>
    <row r="3" spans="2:19" ht="9" customHeight="1">
      <c r="B3" s="3"/>
      <c r="C3" s="5"/>
      <c r="D3" s="5"/>
      <c r="E3" s="5"/>
      <c r="F3" s="5"/>
      <c r="G3" s="5"/>
      <c r="H3" s="40"/>
      <c r="I3" s="4"/>
      <c r="J3" s="40"/>
      <c r="K3" s="40"/>
      <c r="L3" s="40"/>
      <c r="M3" s="44"/>
      <c r="N3" s="5"/>
      <c r="O3" s="5"/>
      <c r="P3" s="5"/>
      <c r="Q3" s="5"/>
      <c r="R3" s="2"/>
      <c r="S3" s="2"/>
    </row>
    <row r="4" spans="2:19" ht="20.25">
      <c r="B4" s="292"/>
      <c r="C4" s="24" t="s">
        <v>4</v>
      </c>
      <c r="D4" s="182"/>
      <c r="E4" s="477" t="s">
        <v>5</v>
      </c>
      <c r="F4" s="478"/>
      <c r="H4" s="24" t="s">
        <v>2</v>
      </c>
      <c r="I4" s="445" t="s">
        <v>3</v>
      </c>
      <c r="J4" s="446"/>
      <c r="K4" s="447"/>
      <c r="L4" s="45"/>
      <c r="M4" s="452" t="s">
        <v>6</v>
      </c>
      <c r="N4" s="452"/>
      <c r="O4" s="10"/>
      <c r="P4" s="9"/>
      <c r="Q4" s="9"/>
      <c r="R4" s="11" t="s">
        <v>7</v>
      </c>
      <c r="S4" s="35" t="s">
        <v>8</v>
      </c>
    </row>
    <row r="5" spans="2:19" ht="19.5">
      <c r="B5" s="292"/>
      <c r="C5" s="106" t="s">
        <v>11</v>
      </c>
      <c r="D5" s="183"/>
      <c r="E5" s="409" t="s">
        <v>12</v>
      </c>
      <c r="F5" s="411"/>
      <c r="H5" s="24" t="s">
        <v>9</v>
      </c>
      <c r="I5" s="445" t="s">
        <v>10</v>
      </c>
      <c r="J5" s="446"/>
      <c r="K5" s="447"/>
      <c r="L5" s="46"/>
      <c r="M5" s="455" t="s">
        <v>13</v>
      </c>
      <c r="N5" s="456"/>
      <c r="O5" s="456"/>
      <c r="P5" s="457"/>
      <c r="Q5" s="10"/>
      <c r="R5" s="12" t="s">
        <v>14</v>
      </c>
      <c r="S5" s="35" t="s">
        <v>15</v>
      </c>
    </row>
    <row r="6" spans="2:19" ht="19.5">
      <c r="B6" s="7"/>
      <c r="C6" s="13"/>
      <c r="D6" s="13"/>
      <c r="E6" s="13"/>
      <c r="F6" s="13"/>
      <c r="G6" s="14"/>
      <c r="H6" s="41"/>
      <c r="I6" s="15"/>
      <c r="J6" s="41"/>
      <c r="K6" s="41"/>
      <c r="L6" s="41"/>
      <c r="M6" s="41"/>
      <c r="N6" s="14"/>
      <c r="O6" s="14"/>
      <c r="P6" s="14"/>
      <c r="Q6" s="14"/>
      <c r="R6" s="11" t="s">
        <v>16</v>
      </c>
      <c r="S6" s="35" t="s">
        <v>17</v>
      </c>
    </row>
    <row r="7" spans="2:19" ht="19.5">
      <c r="B7" s="7"/>
      <c r="C7" s="16"/>
      <c r="D7" s="485" t="s">
        <v>18</v>
      </c>
      <c r="E7" s="486"/>
      <c r="F7" s="486"/>
      <c r="G7" s="487"/>
      <c r="H7" s="508" t="s">
        <v>19</v>
      </c>
      <c r="I7" s="509"/>
      <c r="J7" s="509"/>
      <c r="K7" s="509"/>
      <c r="L7" s="509"/>
      <c r="M7" s="510"/>
      <c r="N7" s="17"/>
      <c r="O7" s="17"/>
      <c r="P7" s="17"/>
      <c r="Q7" s="491"/>
      <c r="R7" s="491"/>
      <c r="S7" s="491"/>
    </row>
    <row r="8" spans="2:19" ht="54.75" thickBot="1">
      <c r="B8" s="21" t="s">
        <v>20</v>
      </c>
      <c r="C8" s="8" t="s">
        <v>21</v>
      </c>
      <c r="D8" s="18" t="s">
        <v>22</v>
      </c>
      <c r="E8" s="18" t="s">
        <v>23</v>
      </c>
      <c r="F8" s="18" t="s">
        <v>24</v>
      </c>
      <c r="G8" s="18" t="s">
        <v>25</v>
      </c>
      <c r="H8" s="19" t="s">
        <v>26</v>
      </c>
      <c r="I8" s="19" t="s">
        <v>450</v>
      </c>
      <c r="J8" s="19" t="s">
        <v>27</v>
      </c>
      <c r="K8" s="19" t="s">
        <v>28</v>
      </c>
      <c r="L8" s="8" t="s">
        <v>29</v>
      </c>
      <c r="M8" s="19" t="s">
        <v>30</v>
      </c>
      <c r="N8" s="18" t="s">
        <v>31</v>
      </c>
      <c r="O8" s="22" t="s">
        <v>32</v>
      </c>
      <c r="P8" s="18" t="s">
        <v>33</v>
      </c>
      <c r="Q8" s="18" t="s">
        <v>34</v>
      </c>
      <c r="R8" s="8" t="s">
        <v>35</v>
      </c>
      <c r="S8" s="8" t="s">
        <v>36</v>
      </c>
    </row>
    <row r="9" spans="2:19" ht="19.5" thickTop="1">
      <c r="B9" s="37"/>
      <c r="C9" s="38">
        <v>1</v>
      </c>
      <c r="D9" s="38">
        <v>2</v>
      </c>
      <c r="E9" s="38">
        <v>3</v>
      </c>
      <c r="F9" s="38">
        <v>4</v>
      </c>
      <c r="G9" s="38">
        <v>5</v>
      </c>
      <c r="H9" s="42">
        <v>6</v>
      </c>
      <c r="I9" s="38">
        <v>7</v>
      </c>
      <c r="J9" s="42">
        <v>8</v>
      </c>
      <c r="K9" s="42">
        <v>9</v>
      </c>
      <c r="L9" s="42">
        <v>10</v>
      </c>
      <c r="M9" s="47">
        <v>11</v>
      </c>
      <c r="N9" s="39">
        <v>12</v>
      </c>
      <c r="O9" s="39" t="s">
        <v>37</v>
      </c>
      <c r="P9" s="38" t="s">
        <v>38</v>
      </c>
      <c r="Q9" s="38" t="s">
        <v>39</v>
      </c>
      <c r="R9" s="42" t="s">
        <v>40</v>
      </c>
      <c r="S9" s="38" t="s">
        <v>41</v>
      </c>
    </row>
    <row r="10" spans="2:19">
      <c r="B10" s="26" t="s">
        <v>42</v>
      </c>
      <c r="C10" s="20" t="s">
        <v>79</v>
      </c>
      <c r="D10" s="34" t="s">
        <v>44</v>
      </c>
      <c r="E10" s="20"/>
      <c r="F10" s="34" t="s">
        <v>44</v>
      </c>
      <c r="G10" s="20"/>
      <c r="H10" s="43">
        <v>130</v>
      </c>
      <c r="I10" s="27" t="s">
        <v>45</v>
      </c>
      <c r="J10" s="43">
        <v>20</v>
      </c>
      <c r="K10" s="43">
        <v>2600</v>
      </c>
      <c r="L10" s="48">
        <v>15000</v>
      </c>
      <c r="M10" s="43">
        <v>39000000</v>
      </c>
      <c r="N10" s="20" t="s">
        <v>80</v>
      </c>
      <c r="O10" s="20" t="s">
        <v>67</v>
      </c>
      <c r="P10" s="20" t="s">
        <v>81</v>
      </c>
      <c r="Q10" s="20" t="s">
        <v>49</v>
      </c>
      <c r="R10" s="50" t="s">
        <v>50</v>
      </c>
      <c r="S10" s="28" t="s">
        <v>51</v>
      </c>
    </row>
    <row r="11" spans="2:19">
      <c r="B11" s="26" t="s">
        <v>52</v>
      </c>
      <c r="C11" s="20" t="s">
        <v>89</v>
      </c>
      <c r="D11" s="34" t="s">
        <v>44</v>
      </c>
      <c r="E11" s="20"/>
      <c r="F11" s="34" t="s">
        <v>44</v>
      </c>
      <c r="G11" s="20"/>
      <c r="H11" s="43">
        <v>130</v>
      </c>
      <c r="I11" s="27" t="s">
        <v>45</v>
      </c>
      <c r="J11" s="43">
        <v>5</v>
      </c>
      <c r="K11" s="43">
        <v>650</v>
      </c>
      <c r="L11" s="48">
        <v>30000</v>
      </c>
      <c r="M11" s="43">
        <v>19500000</v>
      </c>
      <c r="N11" s="20" t="s">
        <v>84</v>
      </c>
      <c r="O11" s="20" t="s">
        <v>72</v>
      </c>
      <c r="P11" s="20" t="s">
        <v>87</v>
      </c>
      <c r="Q11" s="20" t="s">
        <v>49</v>
      </c>
      <c r="R11" s="50" t="s">
        <v>50</v>
      </c>
      <c r="S11" s="28" t="s">
        <v>51</v>
      </c>
    </row>
    <row r="12" spans="2:19">
      <c r="B12" s="26" t="s">
        <v>59</v>
      </c>
      <c r="C12" s="20" t="s">
        <v>105</v>
      </c>
      <c r="D12" s="34" t="s">
        <v>44</v>
      </c>
      <c r="E12" s="20"/>
      <c r="F12" s="34" t="s">
        <v>44</v>
      </c>
      <c r="G12" s="20"/>
      <c r="H12" s="43">
        <v>130</v>
      </c>
      <c r="I12" s="27" t="s">
        <v>45</v>
      </c>
      <c r="J12" s="43">
        <v>5</v>
      </c>
      <c r="K12" s="43">
        <v>650</v>
      </c>
      <c r="L12" s="48">
        <v>30000</v>
      </c>
      <c r="M12" s="43">
        <v>19500000</v>
      </c>
      <c r="N12" s="20" t="s">
        <v>87</v>
      </c>
      <c r="O12" s="20" t="s">
        <v>72</v>
      </c>
      <c r="P12" s="28" t="s">
        <v>106</v>
      </c>
      <c r="Q12" s="20" t="s">
        <v>49</v>
      </c>
      <c r="R12" s="50" t="s">
        <v>50</v>
      </c>
      <c r="S12" s="28" t="s">
        <v>51</v>
      </c>
    </row>
    <row r="13" spans="2:19">
      <c r="B13" s="26" t="s">
        <v>64</v>
      </c>
      <c r="C13" s="20" t="s">
        <v>43</v>
      </c>
      <c r="D13" s="34" t="s">
        <v>44</v>
      </c>
      <c r="E13" s="34" t="s">
        <v>44</v>
      </c>
      <c r="F13" s="34" t="s">
        <v>44</v>
      </c>
      <c r="G13" s="20"/>
      <c r="H13" s="43">
        <v>130</v>
      </c>
      <c r="I13" s="27" t="s">
        <v>45</v>
      </c>
      <c r="J13" s="43">
        <v>30</v>
      </c>
      <c r="K13" s="43">
        <v>3900</v>
      </c>
      <c r="L13" s="48">
        <v>3000</v>
      </c>
      <c r="M13" s="43">
        <v>11700000</v>
      </c>
      <c r="N13" s="20" t="s">
        <v>46</v>
      </c>
      <c r="O13" s="20" t="s">
        <v>47</v>
      </c>
      <c r="P13" s="20" t="s">
        <v>48</v>
      </c>
      <c r="Q13" s="20" t="s">
        <v>49</v>
      </c>
      <c r="R13" s="50" t="s">
        <v>50</v>
      </c>
      <c r="S13" s="28" t="s">
        <v>51</v>
      </c>
    </row>
    <row r="14" spans="2:19">
      <c r="B14" s="26" t="s">
        <v>69</v>
      </c>
      <c r="C14" s="20" t="s">
        <v>102</v>
      </c>
      <c r="D14" s="34" t="s">
        <v>44</v>
      </c>
      <c r="E14" s="20"/>
      <c r="F14" s="34" t="s">
        <v>44</v>
      </c>
      <c r="G14" s="20"/>
      <c r="H14" s="43">
        <v>130</v>
      </c>
      <c r="I14" s="27" t="s">
        <v>45</v>
      </c>
      <c r="J14" s="43">
        <v>2</v>
      </c>
      <c r="K14" s="43">
        <v>260</v>
      </c>
      <c r="L14" s="48">
        <v>30000</v>
      </c>
      <c r="M14" s="43">
        <v>7800000</v>
      </c>
      <c r="N14" s="20" t="s">
        <v>84</v>
      </c>
      <c r="O14" s="20" t="s">
        <v>103</v>
      </c>
      <c r="P14" s="28" t="s">
        <v>48</v>
      </c>
      <c r="Q14" s="20" t="s">
        <v>56</v>
      </c>
      <c r="R14" s="50" t="s">
        <v>94</v>
      </c>
      <c r="S14" s="28" t="s">
        <v>101</v>
      </c>
    </row>
    <row r="15" spans="2:19">
      <c r="B15" s="26" t="s">
        <v>73</v>
      </c>
      <c r="C15" s="28" t="s">
        <v>95</v>
      </c>
      <c r="D15" s="34" t="s">
        <v>44</v>
      </c>
      <c r="E15" s="29"/>
      <c r="F15" s="34" t="s">
        <v>44</v>
      </c>
      <c r="G15" s="20"/>
      <c r="H15" s="43">
        <v>130</v>
      </c>
      <c r="I15" s="27" t="s">
        <v>45</v>
      </c>
      <c r="J15" s="43">
        <v>1</v>
      </c>
      <c r="K15" s="43">
        <v>130</v>
      </c>
      <c r="L15" s="48">
        <v>35000</v>
      </c>
      <c r="M15" s="43">
        <v>4550000</v>
      </c>
      <c r="N15" s="20" t="s">
        <v>96</v>
      </c>
      <c r="O15" s="20" t="s">
        <v>72</v>
      </c>
      <c r="P15" s="20" t="s">
        <v>97</v>
      </c>
      <c r="Q15" s="20" t="s">
        <v>49</v>
      </c>
      <c r="R15" s="50" t="s">
        <v>50</v>
      </c>
      <c r="S15" s="28" t="s">
        <v>51</v>
      </c>
    </row>
    <row r="16" spans="2:19">
      <c r="B16" s="26" t="s">
        <v>75</v>
      </c>
      <c r="C16" s="20" t="s">
        <v>130</v>
      </c>
      <c r="D16" s="34" t="s">
        <v>44</v>
      </c>
      <c r="E16" s="32"/>
      <c r="F16" s="34"/>
      <c r="G16" s="20"/>
      <c r="H16" s="43">
        <v>133</v>
      </c>
      <c r="I16" s="27" t="s">
        <v>45</v>
      </c>
      <c r="J16" s="43">
        <v>10</v>
      </c>
      <c r="K16" s="43">
        <v>1330</v>
      </c>
      <c r="L16" s="48">
        <v>3000</v>
      </c>
      <c r="M16" s="43">
        <v>3990000</v>
      </c>
      <c r="N16" s="20" t="s">
        <v>84</v>
      </c>
      <c r="O16" s="20" t="s">
        <v>72</v>
      </c>
      <c r="P16" s="28" t="s">
        <v>106</v>
      </c>
      <c r="Q16" s="28" t="s">
        <v>127</v>
      </c>
      <c r="R16" s="50" t="s">
        <v>63</v>
      </c>
      <c r="S16" s="33" t="s">
        <v>131</v>
      </c>
    </row>
    <row r="17" spans="2:19">
      <c r="B17" s="26" t="s">
        <v>78</v>
      </c>
      <c r="C17" s="20" t="s">
        <v>91</v>
      </c>
      <c r="D17" s="34" t="s">
        <v>44</v>
      </c>
      <c r="E17" s="20"/>
      <c r="F17" s="34" t="s">
        <v>44</v>
      </c>
      <c r="G17" s="20"/>
      <c r="H17" s="43">
        <v>130</v>
      </c>
      <c r="I17" s="27" t="s">
        <v>45</v>
      </c>
      <c r="J17" s="43">
        <v>2</v>
      </c>
      <c r="K17" s="43">
        <v>260</v>
      </c>
      <c r="L17" s="48">
        <v>15000</v>
      </c>
      <c r="M17" s="43">
        <v>3900000</v>
      </c>
      <c r="N17" s="20" t="s">
        <v>92</v>
      </c>
      <c r="O17" s="20" t="s">
        <v>67</v>
      </c>
      <c r="P17" s="20" t="s">
        <v>93</v>
      </c>
      <c r="Q17" s="20" t="s">
        <v>56</v>
      </c>
      <c r="R17" s="50" t="s">
        <v>94</v>
      </c>
      <c r="S17" s="28"/>
    </row>
    <row r="18" spans="2:19">
      <c r="B18" s="26" t="s">
        <v>82</v>
      </c>
      <c r="C18" s="20" t="s">
        <v>98</v>
      </c>
      <c r="D18" s="34" t="s">
        <v>44</v>
      </c>
      <c r="E18" s="20"/>
      <c r="F18" s="34" t="s">
        <v>44</v>
      </c>
      <c r="G18" s="20"/>
      <c r="H18" s="43">
        <v>130</v>
      </c>
      <c r="I18" s="27" t="s">
        <v>45</v>
      </c>
      <c r="J18" s="43">
        <v>1</v>
      </c>
      <c r="K18" s="43">
        <v>130</v>
      </c>
      <c r="L18" s="48">
        <v>30000</v>
      </c>
      <c r="M18" s="43">
        <v>3900000</v>
      </c>
      <c r="N18" s="20" t="s">
        <v>99</v>
      </c>
      <c r="O18" s="20" t="s">
        <v>72</v>
      </c>
      <c r="P18" s="28" t="s">
        <v>100</v>
      </c>
      <c r="Q18" s="20" t="s">
        <v>56</v>
      </c>
      <c r="R18" s="50" t="s">
        <v>94</v>
      </c>
      <c r="S18" s="28" t="s">
        <v>101</v>
      </c>
    </row>
    <row r="19" spans="2:19">
      <c r="B19" s="26" t="s">
        <v>85</v>
      </c>
      <c r="C19" s="20" t="s">
        <v>74</v>
      </c>
      <c r="D19" s="34" t="s">
        <v>44</v>
      </c>
      <c r="E19" s="20"/>
      <c r="F19" s="34" t="s">
        <v>44</v>
      </c>
      <c r="G19" s="20"/>
      <c r="H19" s="43">
        <v>130</v>
      </c>
      <c r="I19" s="27" t="s">
        <v>45</v>
      </c>
      <c r="J19" s="43">
        <v>5</v>
      </c>
      <c r="K19" s="43">
        <v>650</v>
      </c>
      <c r="L19" s="48">
        <v>5000</v>
      </c>
      <c r="M19" s="43">
        <v>3250000</v>
      </c>
      <c r="N19" s="20" t="s">
        <v>71</v>
      </c>
      <c r="O19" s="20" t="s">
        <v>72</v>
      </c>
      <c r="P19" s="20" t="s">
        <v>48</v>
      </c>
      <c r="Q19" s="20" t="s">
        <v>49</v>
      </c>
      <c r="R19" s="50" t="s">
        <v>50</v>
      </c>
      <c r="S19" s="28" t="s">
        <v>51</v>
      </c>
    </row>
    <row r="20" spans="2:19">
      <c r="B20" s="26" t="s">
        <v>88</v>
      </c>
      <c r="C20" s="20" t="s">
        <v>83</v>
      </c>
      <c r="D20" s="34" t="s">
        <v>44</v>
      </c>
      <c r="E20" s="20"/>
      <c r="F20" s="34" t="s">
        <v>44</v>
      </c>
      <c r="G20" s="20"/>
      <c r="H20" s="43">
        <v>130</v>
      </c>
      <c r="I20" s="27" t="s">
        <v>45</v>
      </c>
      <c r="J20" s="43">
        <v>5</v>
      </c>
      <c r="K20" s="43">
        <v>650</v>
      </c>
      <c r="L20" s="48">
        <v>5000</v>
      </c>
      <c r="M20" s="43">
        <v>3250000</v>
      </c>
      <c r="N20" s="20" t="s">
        <v>84</v>
      </c>
      <c r="O20" s="20" t="s">
        <v>67</v>
      </c>
      <c r="P20" s="20" t="s">
        <v>48</v>
      </c>
      <c r="Q20" s="20" t="s">
        <v>49</v>
      </c>
      <c r="R20" s="50" t="s">
        <v>50</v>
      </c>
      <c r="S20" s="28" t="s">
        <v>51</v>
      </c>
    </row>
    <row r="21" spans="2:19">
      <c r="B21" s="26" t="s">
        <v>90</v>
      </c>
      <c r="C21" s="20" t="s">
        <v>104</v>
      </c>
      <c r="D21" s="34" t="s">
        <v>44</v>
      </c>
      <c r="E21" s="20"/>
      <c r="F21" s="34" t="s">
        <v>44</v>
      </c>
      <c r="G21" s="20"/>
      <c r="H21" s="43">
        <v>130</v>
      </c>
      <c r="I21" s="27" t="s">
        <v>45</v>
      </c>
      <c r="J21" s="43">
        <v>1</v>
      </c>
      <c r="K21" s="43">
        <v>130</v>
      </c>
      <c r="L21" s="48">
        <v>20000</v>
      </c>
      <c r="M21" s="43">
        <v>2600000</v>
      </c>
      <c r="N21" s="20" t="s">
        <v>84</v>
      </c>
      <c r="O21" s="20"/>
      <c r="P21" s="28" t="s">
        <v>87</v>
      </c>
      <c r="Q21" s="20" t="s">
        <v>56</v>
      </c>
      <c r="R21" s="50" t="s">
        <v>94</v>
      </c>
      <c r="S21" s="28" t="s">
        <v>101</v>
      </c>
    </row>
    <row r="22" spans="2:19">
      <c r="B22" s="26" t="s">
        <v>37</v>
      </c>
      <c r="C22" s="20" t="s">
        <v>86</v>
      </c>
      <c r="D22" s="34" t="s">
        <v>44</v>
      </c>
      <c r="E22" s="20"/>
      <c r="F22" s="34" t="s">
        <v>44</v>
      </c>
      <c r="G22" s="20"/>
      <c r="H22" s="43">
        <v>130</v>
      </c>
      <c r="I22" s="27" t="s">
        <v>45</v>
      </c>
      <c r="J22" s="43">
        <v>1</v>
      </c>
      <c r="K22" s="43">
        <v>130</v>
      </c>
      <c r="L22" s="48">
        <v>15000</v>
      </c>
      <c r="M22" s="43">
        <v>1950000</v>
      </c>
      <c r="N22" s="20" t="s">
        <v>87</v>
      </c>
      <c r="O22" s="20" t="s">
        <v>72</v>
      </c>
      <c r="P22" s="20" t="s">
        <v>87</v>
      </c>
      <c r="Q22" s="20" t="s">
        <v>49</v>
      </c>
      <c r="R22" s="50" t="s">
        <v>50</v>
      </c>
      <c r="S22" s="28" t="s">
        <v>51</v>
      </c>
    </row>
    <row r="23" spans="2:19">
      <c r="B23" s="26" t="s">
        <v>38</v>
      </c>
      <c r="C23" s="20" t="s">
        <v>125</v>
      </c>
      <c r="D23" s="34" t="s">
        <v>44</v>
      </c>
      <c r="E23" s="34" t="s">
        <v>44</v>
      </c>
      <c r="F23" s="34"/>
      <c r="G23" s="20"/>
      <c r="H23" s="43">
        <v>132</v>
      </c>
      <c r="I23" s="27" t="s">
        <v>45</v>
      </c>
      <c r="J23" s="43">
        <v>2</v>
      </c>
      <c r="K23" s="43">
        <v>264</v>
      </c>
      <c r="L23" s="48">
        <v>5000</v>
      </c>
      <c r="M23" s="43">
        <v>1320000</v>
      </c>
      <c r="N23" s="23" t="s">
        <v>126</v>
      </c>
      <c r="O23" s="20" t="s">
        <v>72</v>
      </c>
      <c r="P23" s="28" t="s">
        <v>106</v>
      </c>
      <c r="Q23" s="28" t="s">
        <v>127</v>
      </c>
      <c r="R23" s="50" t="s">
        <v>94</v>
      </c>
      <c r="S23" s="33" t="s">
        <v>128</v>
      </c>
    </row>
    <row r="24" spans="2:19">
      <c r="B24" s="26" t="s">
        <v>39</v>
      </c>
      <c r="C24" s="20" t="s">
        <v>118</v>
      </c>
      <c r="D24" s="34" t="s">
        <v>44</v>
      </c>
      <c r="E24" s="20"/>
      <c r="F24" s="34" t="s">
        <v>44</v>
      </c>
      <c r="G24" s="20"/>
      <c r="H24" s="43">
        <v>130</v>
      </c>
      <c r="I24" s="27" t="s">
        <v>45</v>
      </c>
      <c r="J24" s="43">
        <v>0.5</v>
      </c>
      <c r="K24" s="43">
        <v>65</v>
      </c>
      <c r="L24" s="48">
        <v>20000</v>
      </c>
      <c r="M24" s="43">
        <v>1300000</v>
      </c>
      <c r="N24" s="20" t="s">
        <v>87</v>
      </c>
      <c r="O24" s="20" t="s">
        <v>72</v>
      </c>
      <c r="P24" s="28" t="s">
        <v>87</v>
      </c>
      <c r="Q24" s="20" t="s">
        <v>49</v>
      </c>
      <c r="R24" s="50" t="s">
        <v>50</v>
      </c>
      <c r="S24" s="28" t="s">
        <v>51</v>
      </c>
    </row>
    <row r="25" spans="2:19">
      <c r="B25" s="26" t="s">
        <v>40</v>
      </c>
      <c r="C25" s="20" t="s">
        <v>108</v>
      </c>
      <c r="D25" s="34" t="s">
        <v>44</v>
      </c>
      <c r="E25" s="20"/>
      <c r="F25" s="34" t="s">
        <v>44</v>
      </c>
      <c r="G25" s="20"/>
      <c r="H25" s="43">
        <v>130</v>
      </c>
      <c r="I25" s="27" t="s">
        <v>45</v>
      </c>
      <c r="J25" s="43">
        <v>3</v>
      </c>
      <c r="K25" s="43">
        <v>390</v>
      </c>
      <c r="L25" s="48">
        <v>2000</v>
      </c>
      <c r="M25" s="43">
        <v>780000</v>
      </c>
      <c r="N25" s="20" t="s">
        <v>87</v>
      </c>
      <c r="O25" s="20" t="s">
        <v>67</v>
      </c>
      <c r="P25" s="28" t="s">
        <v>87</v>
      </c>
      <c r="Q25" s="20" t="s">
        <v>49</v>
      </c>
      <c r="R25" s="50" t="s">
        <v>50</v>
      </c>
      <c r="S25" s="28" t="s">
        <v>51</v>
      </c>
    </row>
    <row r="26" spans="2:19">
      <c r="B26" s="26" t="s">
        <v>41</v>
      </c>
      <c r="C26" s="20" t="s">
        <v>112</v>
      </c>
      <c r="D26" s="34" t="s">
        <v>44</v>
      </c>
      <c r="E26" s="32"/>
      <c r="F26" s="34" t="s">
        <v>44</v>
      </c>
      <c r="G26" s="20"/>
      <c r="H26" s="43">
        <v>130</v>
      </c>
      <c r="I26" s="27" t="s">
        <v>45</v>
      </c>
      <c r="J26" s="43">
        <v>0.5</v>
      </c>
      <c r="K26" s="43">
        <v>65</v>
      </c>
      <c r="L26" s="48">
        <v>12000</v>
      </c>
      <c r="M26" s="43">
        <v>780000</v>
      </c>
      <c r="N26" s="20" t="s">
        <v>87</v>
      </c>
      <c r="O26" s="20" t="s">
        <v>67</v>
      </c>
      <c r="P26" s="28" t="s">
        <v>87</v>
      </c>
      <c r="Q26" s="20" t="s">
        <v>49</v>
      </c>
      <c r="R26" s="50" t="s">
        <v>50</v>
      </c>
      <c r="S26" s="28" t="s">
        <v>51</v>
      </c>
    </row>
    <row r="27" spans="2:19">
      <c r="B27" s="26" t="s">
        <v>107</v>
      </c>
      <c r="C27" s="20" t="s">
        <v>116</v>
      </c>
      <c r="D27" s="34" t="s">
        <v>44</v>
      </c>
      <c r="E27" s="20"/>
      <c r="F27" s="34" t="s">
        <v>44</v>
      </c>
      <c r="G27" s="20"/>
      <c r="H27" s="43">
        <v>130</v>
      </c>
      <c r="I27" s="27" t="s">
        <v>45</v>
      </c>
      <c r="J27" s="43">
        <v>2</v>
      </c>
      <c r="K27" s="43">
        <v>260</v>
      </c>
      <c r="L27" s="48">
        <v>3000</v>
      </c>
      <c r="M27" s="43">
        <v>780000</v>
      </c>
      <c r="N27" s="20" t="s">
        <v>87</v>
      </c>
      <c r="O27" s="20" t="s">
        <v>72</v>
      </c>
      <c r="P27" s="28" t="s">
        <v>87</v>
      </c>
      <c r="Q27" s="20" t="s">
        <v>49</v>
      </c>
      <c r="R27" s="50" t="s">
        <v>50</v>
      </c>
      <c r="S27" s="28" t="s">
        <v>51</v>
      </c>
    </row>
    <row r="28" spans="2:19">
      <c r="B28" s="26" t="s">
        <v>109</v>
      </c>
      <c r="C28" s="20" t="s">
        <v>138</v>
      </c>
      <c r="D28" s="34" t="s">
        <v>44</v>
      </c>
      <c r="E28" s="32"/>
      <c r="F28" s="34"/>
      <c r="G28" s="20"/>
      <c r="H28" s="43">
        <v>135</v>
      </c>
      <c r="I28" s="27" t="s">
        <v>45</v>
      </c>
      <c r="J28" s="43">
        <v>1</v>
      </c>
      <c r="K28" s="43">
        <v>135</v>
      </c>
      <c r="L28" s="48">
        <v>5000</v>
      </c>
      <c r="M28" s="43">
        <v>675000</v>
      </c>
      <c r="N28" s="20" t="s">
        <v>84</v>
      </c>
      <c r="O28" s="20" t="s">
        <v>72</v>
      </c>
      <c r="P28" s="28" t="s">
        <v>139</v>
      </c>
      <c r="Q28" s="28" t="s">
        <v>56</v>
      </c>
      <c r="R28" s="50" t="s">
        <v>94</v>
      </c>
      <c r="S28" s="33" t="s">
        <v>140</v>
      </c>
    </row>
    <row r="29" spans="2:19">
      <c r="B29" s="26" t="s">
        <v>63</v>
      </c>
      <c r="C29" s="20" t="s">
        <v>110</v>
      </c>
      <c r="D29" s="34" t="s">
        <v>44</v>
      </c>
      <c r="E29" s="20"/>
      <c r="F29" s="34" t="s">
        <v>44</v>
      </c>
      <c r="G29" s="20"/>
      <c r="H29" s="43">
        <v>130</v>
      </c>
      <c r="I29" s="27" t="s">
        <v>45</v>
      </c>
      <c r="J29" s="43">
        <v>1</v>
      </c>
      <c r="K29" s="43">
        <v>130</v>
      </c>
      <c r="L29" s="48">
        <v>5000</v>
      </c>
      <c r="M29" s="43">
        <v>650000</v>
      </c>
      <c r="N29" s="20" t="s">
        <v>87</v>
      </c>
      <c r="O29" s="20" t="s">
        <v>72</v>
      </c>
      <c r="P29" s="28" t="s">
        <v>111</v>
      </c>
      <c r="Q29" s="20" t="s">
        <v>49</v>
      </c>
      <c r="R29" s="50" t="s">
        <v>50</v>
      </c>
      <c r="S29" s="28" t="s">
        <v>51</v>
      </c>
    </row>
    <row r="30" spans="2:19">
      <c r="B30" s="26" t="s">
        <v>113</v>
      </c>
      <c r="C30" s="20" t="s">
        <v>150</v>
      </c>
      <c r="D30" s="34" t="s">
        <v>44</v>
      </c>
      <c r="E30" s="32"/>
      <c r="F30" s="34" t="s">
        <v>44</v>
      </c>
      <c r="G30" s="34" t="s">
        <v>44</v>
      </c>
      <c r="H30" s="43">
        <v>138</v>
      </c>
      <c r="I30" s="27" t="s">
        <v>45</v>
      </c>
      <c r="J30" s="43">
        <v>0.2</v>
      </c>
      <c r="K30" s="43">
        <v>27.6</v>
      </c>
      <c r="L30" s="48">
        <v>20000</v>
      </c>
      <c r="M30" s="43">
        <v>552000</v>
      </c>
      <c r="N30" s="20" t="s">
        <v>126</v>
      </c>
      <c r="O30" s="20" t="s">
        <v>151</v>
      </c>
      <c r="P30" s="28" t="s">
        <v>147</v>
      </c>
      <c r="Q30" s="28" t="s">
        <v>49</v>
      </c>
      <c r="R30" s="50" t="s">
        <v>50</v>
      </c>
      <c r="S30" s="28" t="s">
        <v>51</v>
      </c>
    </row>
    <row r="31" spans="2:19">
      <c r="B31" s="26" t="s">
        <v>115</v>
      </c>
      <c r="C31" s="20" t="s">
        <v>146</v>
      </c>
      <c r="D31" s="34" t="s">
        <v>44</v>
      </c>
      <c r="E31" s="32"/>
      <c r="F31" s="34" t="s">
        <v>44</v>
      </c>
      <c r="G31" s="34" t="s">
        <v>44</v>
      </c>
      <c r="H31" s="43">
        <v>137</v>
      </c>
      <c r="I31" s="27" t="s">
        <v>45</v>
      </c>
      <c r="J31" s="43">
        <v>1</v>
      </c>
      <c r="K31" s="43">
        <v>137</v>
      </c>
      <c r="L31" s="48">
        <v>3000</v>
      </c>
      <c r="M31" s="43">
        <v>411000</v>
      </c>
      <c r="N31" s="20" t="s">
        <v>71</v>
      </c>
      <c r="O31" s="20" t="s">
        <v>121</v>
      </c>
      <c r="P31" s="28" t="s">
        <v>147</v>
      </c>
      <c r="Q31" s="28" t="s">
        <v>127</v>
      </c>
      <c r="R31" s="50" t="s">
        <v>94</v>
      </c>
      <c r="S31" s="33" t="s">
        <v>148</v>
      </c>
    </row>
    <row r="32" spans="2:19">
      <c r="B32" s="26" t="s">
        <v>117</v>
      </c>
      <c r="C32" s="20" t="s">
        <v>133</v>
      </c>
      <c r="D32" s="34" t="s">
        <v>44</v>
      </c>
      <c r="E32" s="32"/>
      <c r="F32" s="34"/>
      <c r="G32" s="20"/>
      <c r="H32" s="43">
        <v>134</v>
      </c>
      <c r="I32" s="27" t="s">
        <v>45</v>
      </c>
      <c r="J32" s="43">
        <v>0.5</v>
      </c>
      <c r="K32" s="43">
        <v>67</v>
      </c>
      <c r="L32" s="48">
        <v>5000</v>
      </c>
      <c r="M32" s="43">
        <v>335000</v>
      </c>
      <c r="N32" s="20" t="s">
        <v>134</v>
      </c>
      <c r="O32" s="20" t="s">
        <v>72</v>
      </c>
      <c r="P32" s="28" t="s">
        <v>135</v>
      </c>
      <c r="Q32" s="28" t="s">
        <v>56</v>
      </c>
      <c r="R32" s="50" t="s">
        <v>94</v>
      </c>
      <c r="S32" s="33" t="s">
        <v>136</v>
      </c>
    </row>
    <row r="33" spans="2:19">
      <c r="B33" s="26" t="s">
        <v>119</v>
      </c>
      <c r="C33" s="20" t="s">
        <v>114</v>
      </c>
      <c r="D33" s="34" t="s">
        <v>44</v>
      </c>
      <c r="E33" s="20"/>
      <c r="F33" s="34" t="s">
        <v>44</v>
      </c>
      <c r="G33" s="20"/>
      <c r="H33" s="43">
        <v>130</v>
      </c>
      <c r="I33" s="27" t="s">
        <v>45</v>
      </c>
      <c r="J33" s="43">
        <v>0.5</v>
      </c>
      <c r="K33" s="43">
        <v>65</v>
      </c>
      <c r="L33" s="48">
        <v>5000</v>
      </c>
      <c r="M33" s="43">
        <v>325000</v>
      </c>
      <c r="N33" s="20" t="s">
        <v>87</v>
      </c>
      <c r="O33" s="20" t="s">
        <v>72</v>
      </c>
      <c r="P33" s="28" t="s">
        <v>87</v>
      </c>
      <c r="Q33" s="20" t="s">
        <v>49</v>
      </c>
      <c r="R33" s="50" t="s">
        <v>50</v>
      </c>
      <c r="S33" s="28" t="s">
        <v>51</v>
      </c>
    </row>
    <row r="34" spans="2:19">
      <c r="B34" s="26" t="s">
        <v>122</v>
      </c>
      <c r="C34" s="20" t="s">
        <v>162</v>
      </c>
      <c r="D34" s="34" t="s">
        <v>44</v>
      </c>
      <c r="E34" s="32"/>
      <c r="F34" s="34"/>
      <c r="G34" s="20"/>
      <c r="H34" s="43">
        <v>130</v>
      </c>
      <c r="I34" s="27" t="s">
        <v>45</v>
      </c>
      <c r="J34" s="43">
        <v>1</v>
      </c>
      <c r="K34" s="43">
        <v>130</v>
      </c>
      <c r="L34" s="48">
        <v>2000</v>
      </c>
      <c r="M34" s="43">
        <v>260000</v>
      </c>
      <c r="N34" s="20" t="s">
        <v>96</v>
      </c>
      <c r="O34" s="20" t="s">
        <v>72</v>
      </c>
      <c r="P34" s="28" t="s">
        <v>84</v>
      </c>
      <c r="Q34" s="28" t="s">
        <v>56</v>
      </c>
      <c r="R34" s="50" t="s">
        <v>94</v>
      </c>
      <c r="S34" s="33" t="s">
        <v>163</v>
      </c>
    </row>
    <row r="35" spans="2:19">
      <c r="B35" s="26" t="s">
        <v>124</v>
      </c>
      <c r="C35" s="20" t="s">
        <v>141</v>
      </c>
      <c r="D35" s="34" t="s">
        <v>44</v>
      </c>
      <c r="E35" s="32"/>
      <c r="F35" s="34"/>
      <c r="G35" s="34" t="s">
        <v>44</v>
      </c>
      <c r="H35" s="43">
        <v>136</v>
      </c>
      <c r="I35" s="27" t="s">
        <v>45</v>
      </c>
      <c r="J35" s="43">
        <v>0.3</v>
      </c>
      <c r="K35" s="43">
        <v>40.799999999999997</v>
      </c>
      <c r="L35" s="48">
        <v>5000</v>
      </c>
      <c r="M35" s="43">
        <v>204000</v>
      </c>
      <c r="N35" s="132" t="s">
        <v>142</v>
      </c>
      <c r="O35" s="20" t="s">
        <v>143</v>
      </c>
      <c r="P35" s="28" t="s">
        <v>144</v>
      </c>
      <c r="Q35" s="28" t="s">
        <v>49</v>
      </c>
      <c r="R35" s="50" t="s">
        <v>50</v>
      </c>
      <c r="S35" s="28" t="s">
        <v>51</v>
      </c>
    </row>
    <row r="36" spans="2:19">
      <c r="B36" s="26" t="s">
        <v>129</v>
      </c>
      <c r="C36" s="20" t="s">
        <v>53</v>
      </c>
      <c r="D36" s="32"/>
      <c r="E36" s="34" t="s">
        <v>44</v>
      </c>
      <c r="F36" s="34" t="s">
        <v>44</v>
      </c>
      <c r="G36" s="20"/>
      <c r="H36" s="43">
        <v>130</v>
      </c>
      <c r="I36" s="27" t="s">
        <v>45</v>
      </c>
      <c r="J36" s="43">
        <v>25</v>
      </c>
      <c r="K36" s="43">
        <v>3250</v>
      </c>
      <c r="L36" s="48"/>
      <c r="M36" s="43">
        <v>0</v>
      </c>
      <c r="N36" s="20" t="s">
        <v>54</v>
      </c>
      <c r="O36" s="20" t="s">
        <v>55</v>
      </c>
      <c r="P36" s="20" t="s">
        <v>48</v>
      </c>
      <c r="Q36" s="20" t="s">
        <v>56</v>
      </c>
      <c r="R36" s="50" t="s">
        <v>57</v>
      </c>
      <c r="S36" s="28" t="s">
        <v>58</v>
      </c>
    </row>
    <row r="37" spans="2:19">
      <c r="B37" s="26" t="s">
        <v>132</v>
      </c>
      <c r="C37" s="20" t="s">
        <v>60</v>
      </c>
      <c r="D37" s="32"/>
      <c r="E37" s="34" t="s">
        <v>44</v>
      </c>
      <c r="F37" s="34" t="s">
        <v>44</v>
      </c>
      <c r="G37" s="20"/>
      <c r="H37" s="43">
        <v>130</v>
      </c>
      <c r="I37" s="27" t="s">
        <v>45</v>
      </c>
      <c r="J37" s="43">
        <v>10</v>
      </c>
      <c r="K37" s="43">
        <v>1300</v>
      </c>
      <c r="L37" s="48"/>
      <c r="M37" s="43">
        <v>0</v>
      </c>
      <c r="N37" s="20" t="s">
        <v>61</v>
      </c>
      <c r="O37" s="20" t="s">
        <v>62</v>
      </c>
      <c r="P37" s="20" t="s">
        <v>48</v>
      </c>
      <c r="Q37" s="20" t="s">
        <v>56</v>
      </c>
      <c r="R37" s="50" t="s">
        <v>63</v>
      </c>
      <c r="S37" s="28" t="s">
        <v>58</v>
      </c>
    </row>
    <row r="38" spans="2:19">
      <c r="B38" s="26" t="s">
        <v>137</v>
      </c>
      <c r="C38" s="20" t="s">
        <v>65</v>
      </c>
      <c r="D38" s="34"/>
      <c r="E38" s="34" t="s">
        <v>44</v>
      </c>
      <c r="F38" s="34" t="s">
        <v>44</v>
      </c>
      <c r="G38" s="20"/>
      <c r="H38" s="43">
        <v>130</v>
      </c>
      <c r="I38" s="27" t="s">
        <v>45</v>
      </c>
      <c r="J38" s="43">
        <v>20</v>
      </c>
      <c r="K38" s="43">
        <v>2600</v>
      </c>
      <c r="L38" s="48"/>
      <c r="M38" s="43">
        <v>0</v>
      </c>
      <c r="N38" s="20" t="s">
        <v>66</v>
      </c>
      <c r="O38" s="20" t="s">
        <v>67</v>
      </c>
      <c r="P38" s="20" t="s">
        <v>68</v>
      </c>
      <c r="Q38" s="20" t="s">
        <v>49</v>
      </c>
      <c r="R38" s="50" t="s">
        <v>50</v>
      </c>
      <c r="S38" s="28" t="s">
        <v>51</v>
      </c>
    </row>
    <row r="39" spans="2:19">
      <c r="B39" s="26" t="s">
        <v>57</v>
      </c>
      <c r="C39" s="20" t="s">
        <v>70</v>
      </c>
      <c r="D39" s="34"/>
      <c r="E39" s="34" t="s">
        <v>44</v>
      </c>
      <c r="F39" s="34"/>
      <c r="G39" s="20"/>
      <c r="H39" s="43">
        <v>130</v>
      </c>
      <c r="I39" s="27" t="s">
        <v>45</v>
      </c>
      <c r="J39" s="49"/>
      <c r="K39" s="43">
        <v>0</v>
      </c>
      <c r="L39" s="48"/>
      <c r="M39" s="43">
        <v>0</v>
      </c>
      <c r="N39" s="36" t="s">
        <v>71</v>
      </c>
      <c r="O39" s="36" t="s">
        <v>72</v>
      </c>
      <c r="P39" s="20" t="s">
        <v>48</v>
      </c>
      <c r="Q39" s="20" t="s">
        <v>49</v>
      </c>
      <c r="R39" s="50" t="s">
        <v>50</v>
      </c>
      <c r="S39" s="28" t="s">
        <v>51</v>
      </c>
    </row>
    <row r="40" spans="2:19">
      <c r="B40" s="26" t="s">
        <v>145</v>
      </c>
      <c r="C40" s="20" t="s">
        <v>76</v>
      </c>
      <c r="D40" s="34" t="s">
        <v>44</v>
      </c>
      <c r="E40" s="34" t="s">
        <v>44</v>
      </c>
      <c r="F40" s="34" t="s">
        <v>44</v>
      </c>
      <c r="G40" s="20"/>
      <c r="H40" s="43">
        <v>130</v>
      </c>
      <c r="I40" s="27" t="s">
        <v>45</v>
      </c>
      <c r="J40" s="43"/>
      <c r="K40" s="43">
        <v>0</v>
      </c>
      <c r="L40" s="48"/>
      <c r="M40" s="43">
        <v>0</v>
      </c>
      <c r="N40" s="20" t="s">
        <v>77</v>
      </c>
      <c r="O40" s="20" t="s">
        <v>72</v>
      </c>
      <c r="P40" s="20" t="s">
        <v>48</v>
      </c>
      <c r="Q40" s="20" t="s">
        <v>49</v>
      </c>
      <c r="R40" s="50" t="s">
        <v>50</v>
      </c>
      <c r="S40" s="28" t="s">
        <v>51</v>
      </c>
    </row>
    <row r="41" spans="2:19">
      <c r="B41" s="26" t="s">
        <v>149</v>
      </c>
      <c r="C41" s="20" t="s">
        <v>120</v>
      </c>
      <c r="D41" s="34" t="s">
        <v>44</v>
      </c>
      <c r="E41" s="20"/>
      <c r="F41" s="34" t="s">
        <v>44</v>
      </c>
      <c r="G41" s="20"/>
      <c r="H41" s="43">
        <v>130</v>
      </c>
      <c r="I41" s="27" t="s">
        <v>45</v>
      </c>
      <c r="J41" s="43">
        <v>0.5</v>
      </c>
      <c r="K41" s="43">
        <v>65</v>
      </c>
      <c r="L41" s="48"/>
      <c r="M41" s="43">
        <v>0</v>
      </c>
      <c r="N41" s="20" t="s">
        <v>87</v>
      </c>
      <c r="O41" s="20" t="s">
        <v>121</v>
      </c>
      <c r="P41" s="28" t="s">
        <v>48</v>
      </c>
      <c r="Q41" s="20" t="s">
        <v>49</v>
      </c>
      <c r="R41" s="50" t="s">
        <v>50</v>
      </c>
      <c r="S41" s="28" t="s">
        <v>51</v>
      </c>
    </row>
    <row r="42" spans="2:19">
      <c r="B42" s="26" t="s">
        <v>152</v>
      </c>
      <c r="C42" s="20" t="s">
        <v>123</v>
      </c>
      <c r="D42" s="32"/>
      <c r="E42" s="34" t="s">
        <v>44</v>
      </c>
      <c r="F42" s="34" t="s">
        <v>44</v>
      </c>
      <c r="G42" s="20"/>
      <c r="H42" s="43">
        <v>131</v>
      </c>
      <c r="I42" s="27" t="s">
        <v>45</v>
      </c>
      <c r="J42" s="43">
        <v>0.5</v>
      </c>
      <c r="K42" s="43">
        <v>65.5</v>
      </c>
      <c r="L42" s="48"/>
      <c r="M42" s="43">
        <v>0</v>
      </c>
      <c r="N42" s="20" t="s">
        <v>71</v>
      </c>
      <c r="O42" s="20" t="s">
        <v>121</v>
      </c>
      <c r="P42" s="28" t="s">
        <v>48</v>
      </c>
      <c r="Q42" s="28" t="s">
        <v>49</v>
      </c>
      <c r="R42" s="50" t="s">
        <v>50</v>
      </c>
      <c r="S42" s="28" t="s">
        <v>51</v>
      </c>
    </row>
    <row r="43" spans="2:19">
      <c r="B43" s="26" t="s">
        <v>154</v>
      </c>
      <c r="C43" s="20" t="s">
        <v>153</v>
      </c>
      <c r="D43" s="34"/>
      <c r="E43" s="34" t="s">
        <v>44</v>
      </c>
      <c r="F43" s="34" t="s">
        <v>44</v>
      </c>
      <c r="G43" s="20"/>
      <c r="H43" s="43">
        <v>139</v>
      </c>
      <c r="I43" s="27" t="s">
        <v>45</v>
      </c>
      <c r="J43" s="43">
        <v>0.5</v>
      </c>
      <c r="K43" s="43">
        <v>69.5</v>
      </c>
      <c r="L43" s="48"/>
      <c r="M43" s="43">
        <v>0</v>
      </c>
      <c r="N43" s="20" t="s">
        <v>71</v>
      </c>
      <c r="O43" s="20" t="s">
        <v>121</v>
      </c>
      <c r="P43" s="28" t="s">
        <v>147</v>
      </c>
      <c r="Q43" s="28" t="s">
        <v>49</v>
      </c>
      <c r="R43" s="50" t="s">
        <v>50</v>
      </c>
      <c r="S43" s="28" t="s">
        <v>51</v>
      </c>
    </row>
    <row r="44" spans="2:19">
      <c r="B44" s="26" t="s">
        <v>157</v>
      </c>
      <c r="C44" s="20" t="s">
        <v>155</v>
      </c>
      <c r="D44" s="32"/>
      <c r="E44" s="32"/>
      <c r="F44" s="34"/>
      <c r="G44" s="20"/>
      <c r="H44" s="43"/>
      <c r="I44" s="27"/>
      <c r="J44" s="43"/>
      <c r="K44" s="43"/>
      <c r="L44" s="48"/>
      <c r="M44" s="43">
        <v>0</v>
      </c>
      <c r="N44" s="20" t="s">
        <v>84</v>
      </c>
      <c r="O44" s="20" t="s">
        <v>72</v>
      </c>
      <c r="P44" s="28" t="s">
        <v>139</v>
      </c>
      <c r="Q44" s="28" t="s">
        <v>56</v>
      </c>
      <c r="R44" s="50" t="s">
        <v>94</v>
      </c>
      <c r="S44" s="33" t="s">
        <v>156</v>
      </c>
    </row>
    <row r="45" spans="2:19">
      <c r="B45" s="26" t="s">
        <v>159</v>
      </c>
      <c r="C45" s="20" t="s">
        <v>158</v>
      </c>
      <c r="D45" s="32"/>
      <c r="E45" s="32"/>
      <c r="F45" s="34"/>
      <c r="G45" s="20"/>
      <c r="H45" s="43"/>
      <c r="I45" s="27"/>
      <c r="J45" s="43"/>
      <c r="K45" s="43"/>
      <c r="L45" s="48"/>
      <c r="M45" s="43">
        <v>0</v>
      </c>
      <c r="N45" s="20" t="s">
        <v>84</v>
      </c>
      <c r="O45" s="20" t="s">
        <v>72</v>
      </c>
      <c r="P45" s="28" t="s">
        <v>139</v>
      </c>
      <c r="Q45" s="28" t="s">
        <v>56</v>
      </c>
      <c r="R45" s="50" t="s">
        <v>94</v>
      </c>
      <c r="S45" s="33" t="s">
        <v>156</v>
      </c>
    </row>
    <row r="46" spans="2:19">
      <c r="B46" s="26" t="s">
        <v>161</v>
      </c>
      <c r="C46" s="20" t="s">
        <v>160</v>
      </c>
      <c r="D46" s="32"/>
      <c r="E46" s="32"/>
      <c r="F46" s="34"/>
      <c r="G46" s="20"/>
      <c r="H46" s="43"/>
      <c r="I46" s="27"/>
      <c r="J46" s="43"/>
      <c r="K46" s="43"/>
      <c r="L46" s="48"/>
      <c r="M46" s="43">
        <v>0</v>
      </c>
      <c r="N46" s="20" t="s">
        <v>84</v>
      </c>
      <c r="O46" s="20" t="s">
        <v>72</v>
      </c>
      <c r="P46" s="28" t="s">
        <v>139</v>
      </c>
      <c r="Q46" s="28" t="s">
        <v>56</v>
      </c>
      <c r="R46" s="50" t="s">
        <v>94</v>
      </c>
      <c r="S46" s="33" t="s">
        <v>156</v>
      </c>
    </row>
    <row r="47" spans="2:19">
      <c r="B47" s="26" t="s">
        <v>164</v>
      </c>
      <c r="C47" s="20" t="s">
        <v>165</v>
      </c>
      <c r="D47" s="32"/>
      <c r="E47" s="32"/>
      <c r="F47" s="34" t="s">
        <v>44</v>
      </c>
      <c r="G47" s="34" t="s">
        <v>44</v>
      </c>
      <c r="H47" s="43">
        <v>10</v>
      </c>
      <c r="I47" s="27" t="s">
        <v>45</v>
      </c>
      <c r="J47" s="43">
        <v>0.5</v>
      </c>
      <c r="K47" s="43">
        <v>5</v>
      </c>
      <c r="L47" s="48"/>
      <c r="M47" s="43">
        <v>0</v>
      </c>
      <c r="N47" s="20" t="s">
        <v>84</v>
      </c>
      <c r="O47" s="20" t="s">
        <v>151</v>
      </c>
      <c r="P47" s="28" t="s">
        <v>166</v>
      </c>
      <c r="Q47" s="28" t="s">
        <v>49</v>
      </c>
      <c r="R47" s="50" t="s">
        <v>50</v>
      </c>
      <c r="S47" s="28" t="s">
        <v>51</v>
      </c>
    </row>
    <row r="48" spans="2:19">
      <c r="B48" s="26" t="s">
        <v>167</v>
      </c>
      <c r="C48" s="23" t="s">
        <v>168</v>
      </c>
      <c r="D48" s="32"/>
      <c r="E48" s="32"/>
      <c r="F48" s="34" t="s">
        <v>44</v>
      </c>
      <c r="G48" s="34" t="s">
        <v>44</v>
      </c>
      <c r="H48" s="43">
        <v>10</v>
      </c>
      <c r="I48" s="27" t="s">
        <v>45</v>
      </c>
      <c r="J48" s="43">
        <v>0.5</v>
      </c>
      <c r="K48" s="43">
        <v>5</v>
      </c>
      <c r="L48" s="48"/>
      <c r="M48" s="43">
        <v>0</v>
      </c>
      <c r="N48" s="20" t="s">
        <v>84</v>
      </c>
      <c r="O48" s="20" t="s">
        <v>151</v>
      </c>
      <c r="P48" s="28" t="s">
        <v>166</v>
      </c>
      <c r="Q48" s="28" t="s">
        <v>49</v>
      </c>
      <c r="R48" s="50" t="s">
        <v>50</v>
      </c>
      <c r="S48" s="28" t="s">
        <v>51</v>
      </c>
    </row>
    <row r="49" spans="2:19">
      <c r="B49" s="26" t="s">
        <v>169</v>
      </c>
      <c r="C49" s="23" t="s">
        <v>170</v>
      </c>
      <c r="D49" s="32"/>
      <c r="E49" s="32"/>
      <c r="F49" s="34" t="s">
        <v>44</v>
      </c>
      <c r="G49" s="34" t="s">
        <v>44</v>
      </c>
      <c r="H49" s="43">
        <v>130</v>
      </c>
      <c r="I49" s="53" t="s">
        <v>45</v>
      </c>
      <c r="J49" s="52">
        <v>0.1</v>
      </c>
      <c r="K49" s="52">
        <v>13</v>
      </c>
      <c r="L49" s="54"/>
      <c r="M49" s="52">
        <v>0</v>
      </c>
      <c r="N49" s="20" t="s">
        <v>84</v>
      </c>
      <c r="O49" s="20" t="s">
        <v>151</v>
      </c>
      <c r="P49" s="28" t="s">
        <v>171</v>
      </c>
      <c r="Q49" s="28" t="s">
        <v>49</v>
      </c>
      <c r="R49" s="50" t="s">
        <v>50</v>
      </c>
      <c r="S49" s="28" t="s">
        <v>51</v>
      </c>
    </row>
    <row r="50" spans="2:19">
      <c r="B50" s="26"/>
      <c r="C50" s="23"/>
      <c r="D50" s="32"/>
      <c r="E50" s="32"/>
      <c r="F50" s="34"/>
      <c r="G50" s="34"/>
      <c r="H50" s="43"/>
      <c r="I50" s="135"/>
      <c r="J50" s="43"/>
      <c r="K50" s="43"/>
      <c r="L50" s="48"/>
      <c r="M50" s="43"/>
      <c r="N50" s="20"/>
      <c r="O50" s="20"/>
      <c r="P50" s="28"/>
      <c r="Q50" s="28"/>
      <c r="R50" s="50"/>
      <c r="S50" s="28"/>
    </row>
    <row r="51" spans="2:19">
      <c r="B51" s="26"/>
      <c r="C51" s="23"/>
      <c r="D51" s="32"/>
      <c r="E51" s="32"/>
      <c r="F51" s="34"/>
      <c r="G51" s="34"/>
      <c r="H51" s="43"/>
      <c r="I51" s="135"/>
      <c r="J51" s="43"/>
      <c r="K51" s="43"/>
      <c r="L51" s="48"/>
      <c r="M51" s="43"/>
      <c r="N51" s="20"/>
      <c r="O51" s="20"/>
      <c r="P51" s="28"/>
      <c r="Q51" s="28"/>
      <c r="R51" s="50"/>
      <c r="S51" s="28"/>
    </row>
    <row r="52" spans="2:19">
      <c r="B52" s="26"/>
      <c r="C52" s="23"/>
      <c r="D52" s="32"/>
      <c r="E52" s="32"/>
      <c r="F52" s="34"/>
      <c r="G52" s="34"/>
      <c r="H52" s="43"/>
      <c r="I52" s="135"/>
      <c r="J52" s="43"/>
      <c r="K52" s="43"/>
      <c r="L52" s="48"/>
      <c r="M52" s="43"/>
      <c r="N52" s="20"/>
      <c r="O52" s="20"/>
      <c r="P52" s="28"/>
      <c r="Q52" s="28"/>
      <c r="R52" s="50"/>
      <c r="S52" s="28"/>
    </row>
    <row r="53" spans="2:19" ht="19.5" thickBot="1">
      <c r="B53" s="140"/>
      <c r="C53" s="141"/>
      <c r="D53" s="142"/>
      <c r="E53" s="142"/>
      <c r="F53" s="143"/>
      <c r="G53" s="143"/>
      <c r="H53" s="144"/>
      <c r="I53" s="145"/>
      <c r="J53" s="144"/>
      <c r="K53" s="144"/>
      <c r="L53" s="146"/>
      <c r="M53" s="144"/>
      <c r="N53" s="147"/>
      <c r="O53" s="147"/>
      <c r="P53" s="148"/>
      <c r="Q53" s="148"/>
      <c r="R53" s="149"/>
      <c r="S53" s="148"/>
    </row>
    <row r="54" spans="2:19" ht="21" thickTop="1">
      <c r="B54" s="94"/>
      <c r="C54" s="95" t="s">
        <v>172</v>
      </c>
      <c r="D54" s="95"/>
      <c r="E54" s="95"/>
      <c r="F54" s="95"/>
      <c r="G54" s="95"/>
      <c r="H54" s="96"/>
      <c r="I54" s="507" t="s">
        <v>254</v>
      </c>
      <c r="J54" s="507"/>
      <c r="K54" s="507"/>
      <c r="L54" s="507"/>
      <c r="M54" s="139">
        <v>133262000</v>
      </c>
      <c r="N54" s="95"/>
      <c r="O54" s="95"/>
      <c r="P54" s="95"/>
      <c r="Q54" s="95"/>
      <c r="R54" s="138"/>
      <c r="S54" s="137"/>
    </row>
  </sheetData>
  <sortState ref="B12:S51">
    <sortCondition descending="1" ref="M12:M51"/>
  </sortState>
  <mergeCells count="12">
    <mergeCell ref="I54:L54"/>
    <mergeCell ref="Q7:S7"/>
    <mergeCell ref="E5:F5"/>
    <mergeCell ref="H7:M7"/>
    <mergeCell ref="C2:I2"/>
    <mergeCell ref="M4:N4"/>
    <mergeCell ref="M5:P5"/>
    <mergeCell ref="D7:G7"/>
    <mergeCell ref="J2:O2"/>
    <mergeCell ref="I4:K4"/>
    <mergeCell ref="I5:K5"/>
    <mergeCell ref="E4:F4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2:T69"/>
  <sheetViews>
    <sheetView topLeftCell="B4" workbookViewId="0">
      <pane xSplit="2" ySplit="5" topLeftCell="K44" activePane="bottomRight" state="frozen"/>
      <selection activeCell="B4" sqref="B4"/>
      <selection pane="topRight" activeCell="D4" sqref="D4"/>
      <selection pane="bottomLeft" activeCell="B9" sqref="B9"/>
      <selection pane="bottomRight" activeCell="G1" sqref="G1"/>
    </sheetView>
  </sheetViews>
  <sheetFormatPr defaultColWidth="9.140625" defaultRowHeight="18.75"/>
  <cols>
    <col min="1" max="1" width="9.140625" style="1"/>
    <col min="2" max="2" width="4.5703125" style="1" customWidth="1"/>
    <col min="3" max="3" width="27.42578125" style="1" customWidth="1"/>
    <col min="4" max="6" width="4.28515625" style="1" bestFit="1" customWidth="1"/>
    <col min="7" max="7" width="5.7109375" style="1" customWidth="1"/>
    <col min="8" max="8" width="7.5703125" style="1" customWidth="1"/>
    <col min="9" max="9" width="6" style="1" customWidth="1"/>
    <col min="10" max="10" width="8.85546875" style="1" customWidth="1"/>
    <col min="11" max="11" width="11.28515625" style="1" customWidth="1"/>
    <col min="12" max="12" width="9.140625" style="1"/>
    <col min="13" max="13" width="12.140625" style="1" customWidth="1"/>
    <col min="14" max="14" width="18" style="1" customWidth="1"/>
    <col min="15" max="15" width="12.140625" style="1" customWidth="1"/>
    <col min="16" max="16" width="17.7109375" style="1" customWidth="1"/>
    <col min="17" max="17" width="12.5703125" style="1" customWidth="1"/>
    <col min="18" max="18" width="12.28515625" style="1" bestFit="1" customWidth="1"/>
    <col min="19" max="19" width="10.42578125" style="1" customWidth="1"/>
    <col min="20" max="20" width="21" style="1" customWidth="1"/>
    <col min="21" max="16384" width="9.140625" style="1"/>
  </cols>
  <sheetData>
    <row r="2" spans="2:20" ht="26.25" customHeight="1">
      <c r="B2" s="3"/>
      <c r="C2" s="425" t="s">
        <v>482</v>
      </c>
      <c r="D2" s="425"/>
      <c r="E2" s="425"/>
      <c r="F2" s="425"/>
      <c r="G2" s="425"/>
      <c r="H2" s="425"/>
      <c r="I2" s="425"/>
      <c r="J2" s="425"/>
      <c r="K2" s="425"/>
      <c r="L2" s="293"/>
      <c r="M2" s="293"/>
      <c r="N2" s="293"/>
      <c r="O2" s="293"/>
      <c r="P2" s="5"/>
      <c r="Q2" s="5"/>
      <c r="R2" s="5"/>
      <c r="S2" s="40"/>
      <c r="T2" s="6"/>
    </row>
    <row r="3" spans="2:20" ht="24">
      <c r="B3" s="3"/>
      <c r="C3" s="5"/>
      <c r="D3" s="5"/>
      <c r="E3" s="5"/>
      <c r="F3" s="5"/>
      <c r="G3" s="5"/>
      <c r="H3" s="40"/>
      <c r="I3" s="4"/>
      <c r="J3" s="40"/>
      <c r="K3" s="40"/>
      <c r="L3" s="40"/>
      <c r="M3" s="44"/>
      <c r="N3" s="5"/>
      <c r="O3" s="5"/>
      <c r="P3" s="5"/>
      <c r="Q3" s="5"/>
      <c r="R3" s="5"/>
      <c r="S3" s="2"/>
      <c r="T3" s="2"/>
    </row>
    <row r="4" spans="2:20" ht="21.75" customHeight="1">
      <c r="B4" s="7"/>
      <c r="C4" s="24" t="s">
        <v>2</v>
      </c>
      <c r="D4" s="445" t="s">
        <v>3</v>
      </c>
      <c r="E4" s="446"/>
      <c r="F4" s="447"/>
      <c r="G4" s="448" t="s">
        <v>4</v>
      </c>
      <c r="H4" s="449"/>
      <c r="I4" s="477" t="s">
        <v>5</v>
      </c>
      <c r="J4" s="478"/>
      <c r="K4" s="45"/>
      <c r="L4" s="45"/>
      <c r="M4" s="452" t="s">
        <v>6</v>
      </c>
      <c r="N4" s="452"/>
      <c r="O4" s="10"/>
      <c r="P4" s="9"/>
      <c r="Q4" s="9"/>
      <c r="R4" s="9"/>
      <c r="S4" s="11" t="s">
        <v>7</v>
      </c>
      <c r="T4" s="35" t="s">
        <v>485</v>
      </c>
    </row>
    <row r="5" spans="2:20" ht="19.5">
      <c r="B5" s="7"/>
      <c r="C5" s="24" t="s">
        <v>9</v>
      </c>
      <c r="D5" s="445" t="s">
        <v>10</v>
      </c>
      <c r="E5" s="446"/>
      <c r="F5" s="447"/>
      <c r="G5" s="426" t="s">
        <v>11</v>
      </c>
      <c r="H5" s="427"/>
      <c r="I5" s="409" t="s">
        <v>12</v>
      </c>
      <c r="J5" s="411"/>
      <c r="K5" s="12"/>
      <c r="L5" s="46"/>
      <c r="M5" s="455" t="s">
        <v>13</v>
      </c>
      <c r="N5" s="456"/>
      <c r="O5" s="456"/>
      <c r="P5" s="457"/>
      <c r="Q5" s="10"/>
      <c r="R5" s="10"/>
      <c r="S5" s="12" t="s">
        <v>14</v>
      </c>
      <c r="T5" s="35" t="s">
        <v>15</v>
      </c>
    </row>
    <row r="6" spans="2:20" ht="19.5">
      <c r="B6" s="7"/>
      <c r="C6" s="13"/>
      <c r="D6" s="13"/>
      <c r="E6" s="13"/>
      <c r="F6" s="13"/>
      <c r="G6" s="14"/>
      <c r="H6" s="41"/>
      <c r="I6" s="15"/>
      <c r="J6" s="41"/>
      <c r="K6" s="41"/>
      <c r="L6" s="41"/>
      <c r="M6" s="41"/>
      <c r="N6" s="14"/>
      <c r="O6" s="14"/>
      <c r="P6" s="14"/>
      <c r="Q6" s="14"/>
      <c r="R6" s="14"/>
      <c r="S6" s="11" t="s">
        <v>16</v>
      </c>
      <c r="T6" s="35" t="s">
        <v>17</v>
      </c>
    </row>
    <row r="7" spans="2:20" ht="21.75" customHeight="1">
      <c r="B7" s="7"/>
      <c r="C7" s="272"/>
      <c r="D7" s="514" t="s">
        <v>18</v>
      </c>
      <c r="E7" s="515"/>
      <c r="F7" s="515"/>
      <c r="G7" s="516"/>
      <c r="H7" s="517" t="s">
        <v>19</v>
      </c>
      <c r="I7" s="518"/>
      <c r="J7" s="518"/>
      <c r="K7" s="518"/>
      <c r="L7" s="518"/>
      <c r="M7" s="519"/>
      <c r="N7" s="273"/>
      <c r="O7" s="273"/>
      <c r="P7" s="273"/>
      <c r="Q7" s="273"/>
      <c r="R7" s="512"/>
      <c r="S7" s="512"/>
      <c r="T7" s="512"/>
    </row>
    <row r="8" spans="2:20" ht="48" customHeight="1" thickBot="1">
      <c r="B8" s="274" t="s">
        <v>20</v>
      </c>
      <c r="C8" s="279" t="s">
        <v>479</v>
      </c>
      <c r="D8" s="275" t="s">
        <v>22</v>
      </c>
      <c r="E8" s="275" t="s">
        <v>23</v>
      </c>
      <c r="F8" s="275" t="s">
        <v>24</v>
      </c>
      <c r="G8" s="275" t="s">
        <v>25</v>
      </c>
      <c r="H8" s="276" t="s">
        <v>453</v>
      </c>
      <c r="I8" s="276" t="s">
        <v>452</v>
      </c>
      <c r="J8" s="276" t="s">
        <v>454</v>
      </c>
      <c r="K8" s="276" t="s">
        <v>606</v>
      </c>
      <c r="L8" s="255" t="s">
        <v>29</v>
      </c>
      <c r="M8" s="276" t="s">
        <v>30</v>
      </c>
      <c r="N8" s="277" t="s">
        <v>31</v>
      </c>
      <c r="O8" s="278" t="s">
        <v>32</v>
      </c>
      <c r="P8" s="277" t="s">
        <v>477</v>
      </c>
      <c r="Q8" s="291" t="s">
        <v>483</v>
      </c>
      <c r="R8" s="255" t="s">
        <v>34</v>
      </c>
      <c r="S8" s="255" t="s">
        <v>455</v>
      </c>
      <c r="T8" s="255" t="s">
        <v>36</v>
      </c>
    </row>
    <row r="9" spans="2:20" ht="17.25" customHeight="1" thickTop="1">
      <c r="B9" s="37"/>
      <c r="C9" s="38">
        <v>1</v>
      </c>
      <c r="D9" s="38">
        <v>2</v>
      </c>
      <c r="E9" s="38">
        <v>3</v>
      </c>
      <c r="F9" s="38">
        <v>4</v>
      </c>
      <c r="G9" s="38">
        <v>5</v>
      </c>
      <c r="H9" s="38">
        <v>6</v>
      </c>
      <c r="I9" s="38">
        <v>7</v>
      </c>
      <c r="J9" s="38">
        <v>8</v>
      </c>
      <c r="K9" s="38">
        <v>9</v>
      </c>
      <c r="L9" s="38">
        <v>10</v>
      </c>
      <c r="M9" s="39">
        <v>11</v>
      </c>
      <c r="N9" s="39">
        <v>12</v>
      </c>
      <c r="O9" s="39" t="s">
        <v>37</v>
      </c>
      <c r="P9" s="38" t="s">
        <v>38</v>
      </c>
      <c r="Q9" s="38"/>
      <c r="R9" s="38" t="s">
        <v>39</v>
      </c>
      <c r="S9" s="38" t="s">
        <v>40</v>
      </c>
      <c r="T9" s="38" t="s">
        <v>41</v>
      </c>
    </row>
    <row r="10" spans="2:20" ht="24.95" customHeight="1">
      <c r="B10" s="21" t="s">
        <v>42</v>
      </c>
      <c r="C10" s="154" t="s">
        <v>79</v>
      </c>
      <c r="D10" s="34" t="s">
        <v>44</v>
      </c>
      <c r="E10" s="20"/>
      <c r="F10" s="34" t="s">
        <v>44</v>
      </c>
      <c r="G10" s="20"/>
      <c r="H10" s="43">
        <v>130</v>
      </c>
      <c r="I10" s="158" t="s">
        <v>45</v>
      </c>
      <c r="J10" s="43">
        <v>20</v>
      </c>
      <c r="K10" s="43">
        <v>2600</v>
      </c>
      <c r="L10" s="48">
        <v>15000</v>
      </c>
      <c r="M10" s="43">
        <v>39000000</v>
      </c>
      <c r="N10" s="20" t="s">
        <v>80</v>
      </c>
      <c r="O10" s="20" t="s">
        <v>67</v>
      </c>
      <c r="P10" s="20" t="s">
        <v>81</v>
      </c>
      <c r="Q10" s="20"/>
      <c r="R10" s="20" t="s">
        <v>49</v>
      </c>
      <c r="S10" s="50" t="s">
        <v>50</v>
      </c>
      <c r="T10" s="28" t="s">
        <v>51</v>
      </c>
    </row>
    <row r="11" spans="2:20" ht="24.95" customHeight="1">
      <c r="B11" s="21" t="s">
        <v>52</v>
      </c>
      <c r="C11" s="154" t="s">
        <v>89</v>
      </c>
      <c r="D11" s="34" t="s">
        <v>44</v>
      </c>
      <c r="E11" s="20"/>
      <c r="F11" s="34" t="s">
        <v>44</v>
      </c>
      <c r="G11" s="20"/>
      <c r="H11" s="43">
        <v>130</v>
      </c>
      <c r="I11" s="158" t="s">
        <v>45</v>
      </c>
      <c r="J11" s="43">
        <v>5</v>
      </c>
      <c r="K11" s="43">
        <v>650</v>
      </c>
      <c r="L11" s="48">
        <v>30000</v>
      </c>
      <c r="M11" s="43">
        <v>19500000</v>
      </c>
      <c r="N11" s="132" t="s">
        <v>84</v>
      </c>
      <c r="O11" s="20" t="s">
        <v>72</v>
      </c>
      <c r="P11" s="20" t="s">
        <v>87</v>
      </c>
      <c r="Q11" s="20"/>
      <c r="R11" s="20" t="s">
        <v>49</v>
      </c>
      <c r="S11" s="50" t="s">
        <v>50</v>
      </c>
      <c r="T11" s="28" t="s">
        <v>51</v>
      </c>
    </row>
    <row r="12" spans="2:20" ht="24.95" customHeight="1">
      <c r="B12" s="21" t="s">
        <v>59</v>
      </c>
      <c r="C12" s="154" t="s">
        <v>105</v>
      </c>
      <c r="D12" s="34" t="s">
        <v>44</v>
      </c>
      <c r="E12" s="20"/>
      <c r="F12" s="34" t="s">
        <v>44</v>
      </c>
      <c r="G12" s="20"/>
      <c r="H12" s="43">
        <v>130</v>
      </c>
      <c r="I12" s="158" t="s">
        <v>45</v>
      </c>
      <c r="J12" s="43">
        <v>5</v>
      </c>
      <c r="K12" s="43">
        <v>650</v>
      </c>
      <c r="L12" s="48">
        <v>30000</v>
      </c>
      <c r="M12" s="43">
        <v>19500000</v>
      </c>
      <c r="N12" s="20" t="s">
        <v>87</v>
      </c>
      <c r="O12" s="20" t="s">
        <v>72</v>
      </c>
      <c r="P12" s="28" t="s">
        <v>106</v>
      </c>
      <c r="Q12" s="28"/>
      <c r="R12" s="20" t="s">
        <v>49</v>
      </c>
      <c r="S12" s="50" t="s">
        <v>50</v>
      </c>
      <c r="T12" s="28" t="s">
        <v>51</v>
      </c>
    </row>
    <row r="13" spans="2:20" ht="24.95" customHeight="1">
      <c r="B13" s="21" t="s">
        <v>64</v>
      </c>
      <c r="C13" s="154" t="s">
        <v>102</v>
      </c>
      <c r="D13" s="34" t="s">
        <v>44</v>
      </c>
      <c r="E13" s="20"/>
      <c r="F13" s="34" t="s">
        <v>44</v>
      </c>
      <c r="G13" s="20"/>
      <c r="H13" s="43">
        <v>130</v>
      </c>
      <c r="I13" s="158" t="s">
        <v>45</v>
      </c>
      <c r="J13" s="43">
        <v>2</v>
      </c>
      <c r="K13" s="43">
        <v>260</v>
      </c>
      <c r="L13" s="48">
        <v>30000</v>
      </c>
      <c r="M13" s="43">
        <v>7800000</v>
      </c>
      <c r="N13" s="20" t="s">
        <v>84</v>
      </c>
      <c r="O13" s="20" t="s">
        <v>103</v>
      </c>
      <c r="P13" s="28" t="s">
        <v>48</v>
      </c>
      <c r="Q13" s="28"/>
      <c r="R13" s="20" t="s">
        <v>56</v>
      </c>
      <c r="S13" s="50" t="s">
        <v>94</v>
      </c>
      <c r="T13" s="28" t="s">
        <v>101</v>
      </c>
    </row>
    <row r="14" spans="2:20" ht="24.95" customHeight="1">
      <c r="B14" s="21" t="s">
        <v>69</v>
      </c>
      <c r="C14" s="155" t="s">
        <v>95</v>
      </c>
      <c r="D14" s="34" t="s">
        <v>44</v>
      </c>
      <c r="E14" s="29"/>
      <c r="F14" s="34" t="s">
        <v>44</v>
      </c>
      <c r="G14" s="20"/>
      <c r="H14" s="43">
        <v>130</v>
      </c>
      <c r="I14" s="158" t="s">
        <v>45</v>
      </c>
      <c r="J14" s="43">
        <v>1</v>
      </c>
      <c r="K14" s="43">
        <v>130</v>
      </c>
      <c r="L14" s="48">
        <v>35000</v>
      </c>
      <c r="M14" s="43">
        <v>4550000</v>
      </c>
      <c r="N14" s="20" t="s">
        <v>96</v>
      </c>
      <c r="O14" s="20" t="s">
        <v>72</v>
      </c>
      <c r="P14" s="20" t="s">
        <v>97</v>
      </c>
      <c r="Q14" s="20"/>
      <c r="R14" s="20" t="s">
        <v>49</v>
      </c>
      <c r="S14" s="50" t="s">
        <v>50</v>
      </c>
      <c r="T14" s="28" t="s">
        <v>51</v>
      </c>
    </row>
    <row r="15" spans="2:20" ht="24.95" customHeight="1">
      <c r="B15" s="21" t="s">
        <v>73</v>
      </c>
      <c r="C15" s="154" t="s">
        <v>98</v>
      </c>
      <c r="D15" s="34" t="s">
        <v>44</v>
      </c>
      <c r="E15" s="20"/>
      <c r="F15" s="34" t="s">
        <v>44</v>
      </c>
      <c r="G15" s="20"/>
      <c r="H15" s="43">
        <v>130</v>
      </c>
      <c r="I15" s="158" t="s">
        <v>45</v>
      </c>
      <c r="J15" s="43">
        <v>1</v>
      </c>
      <c r="K15" s="43">
        <v>130</v>
      </c>
      <c r="L15" s="48">
        <v>30000</v>
      </c>
      <c r="M15" s="43">
        <v>3900000</v>
      </c>
      <c r="N15" s="20" t="s">
        <v>99</v>
      </c>
      <c r="O15" s="20" t="s">
        <v>72</v>
      </c>
      <c r="P15" s="28" t="s">
        <v>100</v>
      </c>
      <c r="Q15" s="28" t="s">
        <v>478</v>
      </c>
      <c r="R15" s="20" t="s">
        <v>56</v>
      </c>
      <c r="S15" s="50" t="s">
        <v>94</v>
      </c>
      <c r="T15" s="28" t="s">
        <v>101</v>
      </c>
    </row>
    <row r="16" spans="2:20" ht="24.95" customHeight="1">
      <c r="B16" s="21" t="s">
        <v>75</v>
      </c>
      <c r="C16" s="154" t="s">
        <v>91</v>
      </c>
      <c r="D16" s="34" t="s">
        <v>44</v>
      </c>
      <c r="E16" s="20"/>
      <c r="F16" s="34" t="s">
        <v>44</v>
      </c>
      <c r="G16" s="20"/>
      <c r="H16" s="43">
        <v>130</v>
      </c>
      <c r="I16" s="158" t="s">
        <v>45</v>
      </c>
      <c r="J16" s="43">
        <v>2</v>
      </c>
      <c r="K16" s="43">
        <v>260</v>
      </c>
      <c r="L16" s="48">
        <v>15000</v>
      </c>
      <c r="M16" s="43">
        <v>3900000</v>
      </c>
      <c r="N16" s="20" t="s">
        <v>92</v>
      </c>
      <c r="O16" s="20" t="s">
        <v>67</v>
      </c>
      <c r="P16" s="20" t="s">
        <v>93</v>
      </c>
      <c r="Q16" s="20"/>
      <c r="R16" s="20" t="s">
        <v>56</v>
      </c>
      <c r="S16" s="50" t="s">
        <v>94</v>
      </c>
      <c r="T16" s="28"/>
    </row>
    <row r="17" spans="2:20" ht="24.95" customHeight="1">
      <c r="B17" s="21" t="s">
        <v>78</v>
      </c>
      <c r="C17" s="154" t="s">
        <v>83</v>
      </c>
      <c r="D17" s="34" t="s">
        <v>44</v>
      </c>
      <c r="E17" s="20"/>
      <c r="F17" s="34" t="s">
        <v>44</v>
      </c>
      <c r="G17" s="20"/>
      <c r="H17" s="43">
        <v>130</v>
      </c>
      <c r="I17" s="158" t="s">
        <v>45</v>
      </c>
      <c r="J17" s="43">
        <v>5</v>
      </c>
      <c r="K17" s="43">
        <v>650</v>
      </c>
      <c r="L17" s="48">
        <v>5000</v>
      </c>
      <c r="M17" s="43">
        <v>3250000</v>
      </c>
      <c r="N17" s="20" t="s">
        <v>84</v>
      </c>
      <c r="O17" s="20" t="s">
        <v>67</v>
      </c>
      <c r="P17" s="20" t="s">
        <v>48</v>
      </c>
      <c r="Q17" s="20"/>
      <c r="R17" s="20" t="s">
        <v>49</v>
      </c>
      <c r="S17" s="50" t="s">
        <v>50</v>
      </c>
      <c r="T17" s="28" t="s">
        <v>51</v>
      </c>
    </row>
    <row r="18" spans="2:20" ht="24.95" customHeight="1">
      <c r="B18" s="21" t="s">
        <v>82</v>
      </c>
      <c r="C18" s="154" t="s">
        <v>104</v>
      </c>
      <c r="D18" s="34" t="s">
        <v>44</v>
      </c>
      <c r="E18" s="20"/>
      <c r="F18" s="34" t="s">
        <v>44</v>
      </c>
      <c r="G18" s="20"/>
      <c r="H18" s="43">
        <v>130</v>
      </c>
      <c r="I18" s="158" t="s">
        <v>45</v>
      </c>
      <c r="J18" s="43">
        <v>1</v>
      </c>
      <c r="K18" s="43">
        <v>130</v>
      </c>
      <c r="L18" s="48">
        <v>20000</v>
      </c>
      <c r="M18" s="43">
        <v>2600000</v>
      </c>
      <c r="N18" s="20" t="s">
        <v>84</v>
      </c>
      <c r="O18" s="20"/>
      <c r="P18" s="28" t="s">
        <v>87</v>
      </c>
      <c r="Q18" s="28"/>
      <c r="R18" s="20" t="s">
        <v>56</v>
      </c>
      <c r="S18" s="50" t="s">
        <v>94</v>
      </c>
      <c r="T18" s="28" t="s">
        <v>101</v>
      </c>
    </row>
    <row r="19" spans="2:20" ht="24.95" customHeight="1">
      <c r="B19" s="21" t="s">
        <v>85</v>
      </c>
      <c r="C19" s="154" t="s">
        <v>86</v>
      </c>
      <c r="D19" s="34" t="s">
        <v>44</v>
      </c>
      <c r="E19" s="20"/>
      <c r="F19" s="34" t="s">
        <v>44</v>
      </c>
      <c r="G19" s="20"/>
      <c r="H19" s="43">
        <v>130</v>
      </c>
      <c r="I19" s="158" t="s">
        <v>45</v>
      </c>
      <c r="J19" s="43">
        <v>1</v>
      </c>
      <c r="K19" s="43">
        <v>130</v>
      </c>
      <c r="L19" s="48">
        <v>15000</v>
      </c>
      <c r="M19" s="43">
        <v>1950000</v>
      </c>
      <c r="N19" s="20" t="s">
        <v>87</v>
      </c>
      <c r="O19" s="20" t="s">
        <v>72</v>
      </c>
      <c r="P19" s="20" t="s">
        <v>87</v>
      </c>
      <c r="Q19" s="20"/>
      <c r="R19" s="20" t="s">
        <v>49</v>
      </c>
      <c r="S19" s="50" t="s">
        <v>50</v>
      </c>
      <c r="T19" s="28" t="s">
        <v>51</v>
      </c>
    </row>
    <row r="20" spans="2:20" ht="24.95" customHeight="1">
      <c r="B20" s="21" t="s">
        <v>88</v>
      </c>
      <c r="C20" s="154" t="s">
        <v>118</v>
      </c>
      <c r="D20" s="34" t="s">
        <v>44</v>
      </c>
      <c r="E20" s="20"/>
      <c r="F20" s="34" t="s">
        <v>44</v>
      </c>
      <c r="G20" s="20"/>
      <c r="H20" s="43">
        <v>130</v>
      </c>
      <c r="I20" s="158" t="s">
        <v>45</v>
      </c>
      <c r="J20" s="43">
        <v>0.5</v>
      </c>
      <c r="K20" s="43">
        <v>65</v>
      </c>
      <c r="L20" s="48">
        <v>20000</v>
      </c>
      <c r="M20" s="43">
        <v>1300000</v>
      </c>
      <c r="N20" s="20" t="s">
        <v>87</v>
      </c>
      <c r="O20" s="20" t="s">
        <v>72</v>
      </c>
      <c r="P20" s="28" t="s">
        <v>87</v>
      </c>
      <c r="Q20" s="28"/>
      <c r="R20" s="20" t="s">
        <v>49</v>
      </c>
      <c r="S20" s="50" t="s">
        <v>50</v>
      </c>
      <c r="T20" s="28" t="s">
        <v>51</v>
      </c>
    </row>
    <row r="21" spans="2:20" ht="24.95" customHeight="1">
      <c r="B21" s="21" t="s">
        <v>90</v>
      </c>
      <c r="C21" s="154" t="s">
        <v>108</v>
      </c>
      <c r="D21" s="34" t="s">
        <v>44</v>
      </c>
      <c r="E21" s="20"/>
      <c r="F21" s="34" t="s">
        <v>44</v>
      </c>
      <c r="G21" s="20"/>
      <c r="H21" s="43">
        <v>130</v>
      </c>
      <c r="I21" s="158" t="s">
        <v>45</v>
      </c>
      <c r="J21" s="43">
        <v>3</v>
      </c>
      <c r="K21" s="43">
        <v>390</v>
      </c>
      <c r="L21" s="48">
        <v>2000</v>
      </c>
      <c r="M21" s="43">
        <v>780000</v>
      </c>
      <c r="N21" s="20" t="s">
        <v>87</v>
      </c>
      <c r="O21" s="20" t="s">
        <v>67</v>
      </c>
      <c r="P21" s="28" t="s">
        <v>87</v>
      </c>
      <c r="Q21" s="28"/>
      <c r="R21" s="20" t="s">
        <v>49</v>
      </c>
      <c r="S21" s="50" t="s">
        <v>50</v>
      </c>
      <c r="T21" s="28" t="s">
        <v>51</v>
      </c>
    </row>
    <row r="22" spans="2:20" ht="24.95" customHeight="1">
      <c r="B22" s="21" t="s">
        <v>37</v>
      </c>
      <c r="C22" s="154" t="s">
        <v>112</v>
      </c>
      <c r="D22" s="34" t="s">
        <v>44</v>
      </c>
      <c r="E22" s="32"/>
      <c r="F22" s="34" t="s">
        <v>44</v>
      </c>
      <c r="G22" s="20"/>
      <c r="H22" s="43">
        <v>130</v>
      </c>
      <c r="I22" s="158" t="s">
        <v>45</v>
      </c>
      <c r="J22" s="43">
        <v>0.5</v>
      </c>
      <c r="K22" s="43">
        <v>65</v>
      </c>
      <c r="L22" s="48">
        <v>12000</v>
      </c>
      <c r="M22" s="43">
        <v>780000</v>
      </c>
      <c r="N22" s="20" t="s">
        <v>87</v>
      </c>
      <c r="O22" s="20" t="s">
        <v>67</v>
      </c>
      <c r="P22" s="28" t="s">
        <v>87</v>
      </c>
      <c r="Q22" s="28"/>
      <c r="R22" s="20" t="s">
        <v>49</v>
      </c>
      <c r="S22" s="50" t="s">
        <v>50</v>
      </c>
      <c r="T22" s="28" t="s">
        <v>51</v>
      </c>
    </row>
    <row r="23" spans="2:20" ht="24.95" customHeight="1">
      <c r="B23" s="21" t="s">
        <v>38</v>
      </c>
      <c r="C23" s="154" t="s">
        <v>116</v>
      </c>
      <c r="D23" s="34" t="s">
        <v>44</v>
      </c>
      <c r="E23" s="20"/>
      <c r="F23" s="34" t="s">
        <v>44</v>
      </c>
      <c r="G23" s="20"/>
      <c r="H23" s="43">
        <v>130</v>
      </c>
      <c r="I23" s="158" t="s">
        <v>45</v>
      </c>
      <c r="J23" s="43">
        <v>2</v>
      </c>
      <c r="K23" s="43">
        <v>260</v>
      </c>
      <c r="L23" s="48">
        <v>3000</v>
      </c>
      <c r="M23" s="43">
        <v>780000</v>
      </c>
      <c r="N23" s="20" t="s">
        <v>87</v>
      </c>
      <c r="O23" s="20" t="s">
        <v>72</v>
      </c>
      <c r="P23" s="28" t="s">
        <v>87</v>
      </c>
      <c r="Q23" s="28"/>
      <c r="R23" s="20" t="s">
        <v>49</v>
      </c>
      <c r="S23" s="50" t="s">
        <v>50</v>
      </c>
      <c r="T23" s="28" t="s">
        <v>51</v>
      </c>
    </row>
    <row r="24" spans="2:20" ht="24.95" customHeight="1">
      <c r="B24" s="21" t="s">
        <v>39</v>
      </c>
      <c r="C24" s="154" t="s">
        <v>110</v>
      </c>
      <c r="D24" s="34" t="s">
        <v>44</v>
      </c>
      <c r="E24" s="20"/>
      <c r="F24" s="34" t="s">
        <v>44</v>
      </c>
      <c r="G24" s="20"/>
      <c r="H24" s="43">
        <v>130</v>
      </c>
      <c r="I24" s="158" t="s">
        <v>45</v>
      </c>
      <c r="J24" s="43">
        <v>1</v>
      </c>
      <c r="K24" s="43">
        <v>130</v>
      </c>
      <c r="L24" s="48">
        <v>5000</v>
      </c>
      <c r="M24" s="43">
        <v>650000</v>
      </c>
      <c r="N24" s="20" t="s">
        <v>87</v>
      </c>
      <c r="O24" s="20" t="s">
        <v>72</v>
      </c>
      <c r="P24" s="28" t="s">
        <v>111</v>
      </c>
      <c r="Q24" s="28"/>
      <c r="R24" s="20" t="s">
        <v>49</v>
      </c>
      <c r="S24" s="50" t="s">
        <v>50</v>
      </c>
      <c r="T24" s="28" t="s">
        <v>51</v>
      </c>
    </row>
    <row r="25" spans="2:20" ht="24.95" customHeight="1">
      <c r="B25" s="21" t="s">
        <v>40</v>
      </c>
      <c r="C25" s="154" t="s">
        <v>114</v>
      </c>
      <c r="D25" s="34" t="s">
        <v>44</v>
      </c>
      <c r="E25" s="20"/>
      <c r="F25" s="34" t="s">
        <v>44</v>
      </c>
      <c r="G25" s="20"/>
      <c r="H25" s="43">
        <v>130</v>
      </c>
      <c r="I25" s="53" t="s">
        <v>45</v>
      </c>
      <c r="J25" s="52">
        <v>0.5</v>
      </c>
      <c r="K25" s="52">
        <v>65</v>
      </c>
      <c r="L25" s="54">
        <v>5000</v>
      </c>
      <c r="M25" s="52">
        <v>325000</v>
      </c>
      <c r="N25" s="20" t="s">
        <v>87</v>
      </c>
      <c r="O25" s="20" t="s">
        <v>72</v>
      </c>
      <c r="P25" s="28" t="s">
        <v>87</v>
      </c>
      <c r="Q25" s="28"/>
      <c r="R25" s="20" t="s">
        <v>49</v>
      </c>
      <c r="S25" s="50" t="s">
        <v>50</v>
      </c>
      <c r="T25" s="28" t="s">
        <v>51</v>
      </c>
    </row>
    <row r="26" spans="2:20" ht="24.95" customHeight="1">
      <c r="B26" s="21"/>
      <c r="C26" s="154"/>
      <c r="D26" s="34"/>
      <c r="E26" s="20"/>
      <c r="F26" s="34"/>
      <c r="G26" s="20"/>
      <c r="H26" s="43"/>
      <c r="I26" s="53"/>
      <c r="J26" s="52"/>
      <c r="K26" s="52"/>
      <c r="L26" s="54"/>
      <c r="M26" s="52"/>
      <c r="N26" s="20"/>
      <c r="O26" s="20"/>
      <c r="P26" s="28"/>
      <c r="Q26" s="28"/>
      <c r="R26" s="20"/>
      <c r="S26" s="50"/>
      <c r="T26" s="28"/>
    </row>
    <row r="27" spans="2:20" ht="24.95" customHeight="1">
      <c r="B27" s="21" t="s">
        <v>41</v>
      </c>
      <c r="C27" s="154" t="s">
        <v>43</v>
      </c>
      <c r="D27" s="34" t="s">
        <v>44</v>
      </c>
      <c r="E27" s="34" t="s">
        <v>44</v>
      </c>
      <c r="F27" s="34" t="s">
        <v>44</v>
      </c>
      <c r="G27" s="20"/>
      <c r="H27" s="43">
        <v>130</v>
      </c>
      <c r="I27" s="158" t="s">
        <v>45</v>
      </c>
      <c r="J27" s="43">
        <v>30</v>
      </c>
      <c r="K27" s="43">
        <v>3900</v>
      </c>
      <c r="L27" s="48">
        <v>3000</v>
      </c>
      <c r="M27" s="43">
        <v>11700000</v>
      </c>
      <c r="N27" s="20" t="s">
        <v>46</v>
      </c>
      <c r="O27" s="20" t="s">
        <v>47</v>
      </c>
      <c r="P27" s="20" t="s">
        <v>48</v>
      </c>
      <c r="Q27" s="20"/>
      <c r="R27" s="20" t="s">
        <v>49</v>
      </c>
      <c r="S27" s="50" t="s">
        <v>50</v>
      </c>
      <c r="T27" s="28" t="s">
        <v>51</v>
      </c>
    </row>
    <row r="28" spans="2:20" ht="24.95" customHeight="1">
      <c r="B28" s="21" t="s">
        <v>107</v>
      </c>
      <c r="C28" s="154" t="s">
        <v>130</v>
      </c>
      <c r="D28" s="34" t="s">
        <v>44</v>
      </c>
      <c r="E28" s="32"/>
      <c r="F28" s="34"/>
      <c r="G28" s="20"/>
      <c r="H28" s="43">
        <v>133</v>
      </c>
      <c r="I28" s="158" t="s">
        <v>45</v>
      </c>
      <c r="J28" s="43">
        <v>10</v>
      </c>
      <c r="K28" s="43">
        <v>1330</v>
      </c>
      <c r="L28" s="48">
        <v>3000</v>
      </c>
      <c r="M28" s="43">
        <v>3990000</v>
      </c>
      <c r="N28" s="20" t="s">
        <v>84</v>
      </c>
      <c r="O28" s="20" t="s">
        <v>72</v>
      </c>
      <c r="P28" s="28" t="s">
        <v>106</v>
      </c>
      <c r="Q28" s="28"/>
      <c r="R28" s="28" t="s">
        <v>127</v>
      </c>
      <c r="S28" s="50" t="s">
        <v>63</v>
      </c>
      <c r="T28" s="280" t="s">
        <v>131</v>
      </c>
    </row>
    <row r="29" spans="2:20" ht="24.95" customHeight="1">
      <c r="B29" s="21" t="s">
        <v>109</v>
      </c>
      <c r="C29" s="154" t="s">
        <v>74</v>
      </c>
      <c r="D29" s="34" t="s">
        <v>44</v>
      </c>
      <c r="E29" s="20"/>
      <c r="F29" s="34" t="s">
        <v>44</v>
      </c>
      <c r="G29" s="20"/>
      <c r="H29" s="43">
        <v>130</v>
      </c>
      <c r="I29" s="158" t="s">
        <v>45</v>
      </c>
      <c r="J29" s="43">
        <v>5</v>
      </c>
      <c r="K29" s="43">
        <v>650</v>
      </c>
      <c r="L29" s="48">
        <v>5000</v>
      </c>
      <c r="M29" s="43">
        <v>3250000</v>
      </c>
      <c r="N29" s="20" t="s">
        <v>71</v>
      </c>
      <c r="O29" s="20" t="s">
        <v>72</v>
      </c>
      <c r="P29" s="20" t="s">
        <v>48</v>
      </c>
      <c r="Q29" s="20"/>
      <c r="R29" s="20" t="s">
        <v>49</v>
      </c>
      <c r="S29" s="50" t="s">
        <v>50</v>
      </c>
      <c r="T29" s="28" t="s">
        <v>51</v>
      </c>
    </row>
    <row r="30" spans="2:20" ht="24.95" customHeight="1">
      <c r="B30" s="21" t="s">
        <v>63</v>
      </c>
      <c r="C30" s="154" t="s">
        <v>125</v>
      </c>
      <c r="D30" s="34" t="s">
        <v>44</v>
      </c>
      <c r="E30" s="34" t="s">
        <v>44</v>
      </c>
      <c r="F30" s="34"/>
      <c r="G30" s="20"/>
      <c r="H30" s="43">
        <v>132</v>
      </c>
      <c r="I30" s="158" t="s">
        <v>45</v>
      </c>
      <c r="J30" s="43">
        <v>2</v>
      </c>
      <c r="K30" s="43">
        <v>264</v>
      </c>
      <c r="L30" s="48">
        <v>5000</v>
      </c>
      <c r="M30" s="43">
        <v>1320000</v>
      </c>
      <c r="N30" s="280" t="s">
        <v>126</v>
      </c>
      <c r="O30" s="20" t="s">
        <v>72</v>
      </c>
      <c r="P30" s="28" t="s">
        <v>106</v>
      </c>
      <c r="Q30" s="28"/>
      <c r="R30" s="28" t="s">
        <v>127</v>
      </c>
      <c r="S30" s="50" t="s">
        <v>94</v>
      </c>
      <c r="T30" s="280" t="s">
        <v>128</v>
      </c>
    </row>
    <row r="31" spans="2:20" ht="24.95" customHeight="1">
      <c r="B31" s="21" t="s">
        <v>113</v>
      </c>
      <c r="C31" s="154" t="s">
        <v>138</v>
      </c>
      <c r="D31" s="34" t="s">
        <v>44</v>
      </c>
      <c r="E31" s="32"/>
      <c r="F31" s="34"/>
      <c r="G31" s="20"/>
      <c r="H31" s="43">
        <v>135</v>
      </c>
      <c r="I31" s="158" t="s">
        <v>45</v>
      </c>
      <c r="J31" s="43">
        <v>1</v>
      </c>
      <c r="K31" s="43">
        <v>135</v>
      </c>
      <c r="L31" s="48">
        <v>5000</v>
      </c>
      <c r="M31" s="43">
        <v>675000</v>
      </c>
      <c r="N31" s="20" t="s">
        <v>84</v>
      </c>
      <c r="O31" s="20" t="s">
        <v>72</v>
      </c>
      <c r="P31" s="28" t="s">
        <v>139</v>
      </c>
      <c r="Q31" s="28"/>
      <c r="R31" s="28" t="s">
        <v>56</v>
      </c>
      <c r="S31" s="50" t="s">
        <v>94</v>
      </c>
      <c r="T31" s="280" t="s">
        <v>140</v>
      </c>
    </row>
    <row r="32" spans="2:20" ht="24.95" customHeight="1">
      <c r="B32" s="21" t="s">
        <v>115</v>
      </c>
      <c r="C32" s="154" t="s">
        <v>150</v>
      </c>
      <c r="D32" s="34" t="s">
        <v>44</v>
      </c>
      <c r="E32" s="32"/>
      <c r="F32" s="34" t="s">
        <v>44</v>
      </c>
      <c r="G32" s="34" t="s">
        <v>44</v>
      </c>
      <c r="H32" s="43">
        <v>138</v>
      </c>
      <c r="I32" s="158" t="s">
        <v>45</v>
      </c>
      <c r="J32" s="43">
        <v>0.2</v>
      </c>
      <c r="K32" s="43">
        <v>27.6</v>
      </c>
      <c r="L32" s="48">
        <v>20000</v>
      </c>
      <c r="M32" s="43">
        <v>552000</v>
      </c>
      <c r="N32" s="20" t="s">
        <v>126</v>
      </c>
      <c r="O32" s="20" t="s">
        <v>151</v>
      </c>
      <c r="P32" s="28" t="s">
        <v>147</v>
      </c>
      <c r="Q32" s="28"/>
      <c r="R32" s="28" t="s">
        <v>49</v>
      </c>
      <c r="S32" s="50" t="s">
        <v>50</v>
      </c>
      <c r="T32" s="28" t="s">
        <v>51</v>
      </c>
    </row>
    <row r="33" spans="2:20" ht="24.95" customHeight="1">
      <c r="B33" s="21" t="s">
        <v>117</v>
      </c>
      <c r="C33" s="154" t="s">
        <v>146</v>
      </c>
      <c r="D33" s="34" t="s">
        <v>44</v>
      </c>
      <c r="E33" s="32"/>
      <c r="F33" s="34" t="s">
        <v>44</v>
      </c>
      <c r="G33" s="34" t="s">
        <v>44</v>
      </c>
      <c r="H33" s="43">
        <v>137</v>
      </c>
      <c r="I33" s="158" t="s">
        <v>45</v>
      </c>
      <c r="J33" s="43">
        <v>1</v>
      </c>
      <c r="K33" s="43">
        <v>137</v>
      </c>
      <c r="L33" s="48">
        <v>3000</v>
      </c>
      <c r="M33" s="43">
        <v>411000</v>
      </c>
      <c r="N33" s="20" t="s">
        <v>71</v>
      </c>
      <c r="O33" s="20" t="s">
        <v>121</v>
      </c>
      <c r="P33" s="28" t="s">
        <v>147</v>
      </c>
      <c r="Q33" s="28"/>
      <c r="R33" s="28" t="s">
        <v>127</v>
      </c>
      <c r="S33" s="50" t="s">
        <v>94</v>
      </c>
      <c r="T33" s="280" t="s">
        <v>148</v>
      </c>
    </row>
    <row r="34" spans="2:20" ht="24.95" customHeight="1">
      <c r="B34" s="21" t="s">
        <v>119</v>
      </c>
      <c r="C34" s="154" t="s">
        <v>133</v>
      </c>
      <c r="D34" s="34" t="s">
        <v>44</v>
      </c>
      <c r="E34" s="32"/>
      <c r="F34" s="34"/>
      <c r="G34" s="20"/>
      <c r="H34" s="43">
        <v>134</v>
      </c>
      <c r="I34" s="158" t="s">
        <v>45</v>
      </c>
      <c r="J34" s="43">
        <v>0.5</v>
      </c>
      <c r="K34" s="43">
        <v>67</v>
      </c>
      <c r="L34" s="48">
        <v>5000</v>
      </c>
      <c r="M34" s="43">
        <v>335000</v>
      </c>
      <c r="N34" s="20" t="s">
        <v>134</v>
      </c>
      <c r="O34" s="20" t="s">
        <v>72</v>
      </c>
      <c r="P34" s="28" t="s">
        <v>135</v>
      </c>
      <c r="Q34" s="28"/>
      <c r="R34" s="28" t="s">
        <v>56</v>
      </c>
      <c r="S34" s="50" t="s">
        <v>94</v>
      </c>
      <c r="T34" s="280" t="s">
        <v>136</v>
      </c>
    </row>
    <row r="35" spans="2:20" ht="24.95" customHeight="1">
      <c r="B35" s="21" t="s">
        <v>122</v>
      </c>
      <c r="C35" s="154" t="s">
        <v>162</v>
      </c>
      <c r="D35" s="34" t="s">
        <v>44</v>
      </c>
      <c r="E35" s="32"/>
      <c r="F35" s="34"/>
      <c r="G35" s="20"/>
      <c r="H35" s="43">
        <v>130</v>
      </c>
      <c r="I35" s="158" t="s">
        <v>45</v>
      </c>
      <c r="J35" s="43">
        <v>1</v>
      </c>
      <c r="K35" s="43">
        <v>130</v>
      </c>
      <c r="L35" s="48">
        <v>2000</v>
      </c>
      <c r="M35" s="43">
        <v>260000</v>
      </c>
      <c r="N35" s="20" t="s">
        <v>96</v>
      </c>
      <c r="O35" s="20" t="s">
        <v>72</v>
      </c>
      <c r="P35" s="28" t="s">
        <v>84</v>
      </c>
      <c r="Q35" s="28"/>
      <c r="R35" s="28" t="s">
        <v>56</v>
      </c>
      <c r="S35" s="50" t="s">
        <v>94</v>
      </c>
      <c r="T35" s="280" t="s">
        <v>163</v>
      </c>
    </row>
    <row r="36" spans="2:20" ht="24.95" customHeight="1">
      <c r="B36" s="21" t="s">
        <v>124</v>
      </c>
      <c r="C36" s="154" t="s">
        <v>141</v>
      </c>
      <c r="D36" s="34" t="s">
        <v>44</v>
      </c>
      <c r="E36" s="32"/>
      <c r="F36" s="34"/>
      <c r="G36" s="34" t="s">
        <v>44</v>
      </c>
      <c r="H36" s="43">
        <v>136</v>
      </c>
      <c r="I36" s="158" t="s">
        <v>45</v>
      </c>
      <c r="J36" s="43">
        <v>0.3</v>
      </c>
      <c r="K36" s="43">
        <v>40.799999999999997</v>
      </c>
      <c r="L36" s="48">
        <v>5000</v>
      </c>
      <c r="M36" s="43">
        <v>204000</v>
      </c>
      <c r="N36" s="20" t="s">
        <v>142</v>
      </c>
      <c r="O36" s="20" t="s">
        <v>143</v>
      </c>
      <c r="P36" s="28" t="s">
        <v>144</v>
      </c>
      <c r="Q36" s="28"/>
      <c r="R36" s="28" t="s">
        <v>49</v>
      </c>
      <c r="S36" s="50" t="s">
        <v>50</v>
      </c>
      <c r="T36" s="28" t="s">
        <v>51</v>
      </c>
    </row>
    <row r="37" spans="2:20" ht="24.95" customHeight="1">
      <c r="B37" s="21" t="s">
        <v>129</v>
      </c>
      <c r="C37" s="154" t="s">
        <v>160</v>
      </c>
      <c r="D37" s="32"/>
      <c r="E37" s="32"/>
      <c r="F37" s="34"/>
      <c r="G37" s="20"/>
      <c r="H37" s="43"/>
      <c r="I37" s="158"/>
      <c r="J37" s="43"/>
      <c r="K37" s="43"/>
      <c r="L37" s="48"/>
      <c r="M37" s="43">
        <v>0</v>
      </c>
      <c r="N37" s="20" t="s">
        <v>84</v>
      </c>
      <c r="O37" s="20" t="s">
        <v>72</v>
      </c>
      <c r="P37" s="28" t="s">
        <v>139</v>
      </c>
      <c r="Q37" s="28"/>
      <c r="R37" s="28" t="s">
        <v>56</v>
      </c>
      <c r="S37" s="50" t="s">
        <v>94</v>
      </c>
      <c r="T37" s="280" t="s">
        <v>156</v>
      </c>
    </row>
    <row r="38" spans="2:20" ht="24.95" customHeight="1">
      <c r="B38" s="21" t="s">
        <v>132</v>
      </c>
      <c r="C38" s="154" t="s">
        <v>158</v>
      </c>
      <c r="D38" s="32"/>
      <c r="E38" s="32"/>
      <c r="F38" s="34"/>
      <c r="G38" s="20"/>
      <c r="H38" s="43"/>
      <c r="I38" s="158"/>
      <c r="J38" s="43"/>
      <c r="K38" s="43"/>
      <c r="L38" s="48"/>
      <c r="M38" s="43">
        <v>0</v>
      </c>
      <c r="N38" s="20" t="s">
        <v>84</v>
      </c>
      <c r="O38" s="20" t="s">
        <v>72</v>
      </c>
      <c r="P38" s="28" t="s">
        <v>139</v>
      </c>
      <c r="Q38" s="28"/>
      <c r="R38" s="28" t="s">
        <v>56</v>
      </c>
      <c r="S38" s="50" t="s">
        <v>94</v>
      </c>
      <c r="T38" s="280" t="s">
        <v>156</v>
      </c>
    </row>
    <row r="39" spans="2:20" ht="24.95" customHeight="1">
      <c r="B39" s="21" t="s">
        <v>137</v>
      </c>
      <c r="C39" s="154" t="s">
        <v>155</v>
      </c>
      <c r="D39" s="32"/>
      <c r="E39" s="32"/>
      <c r="F39" s="34"/>
      <c r="G39" s="20"/>
      <c r="H39" s="43"/>
      <c r="I39" s="158"/>
      <c r="J39" s="43"/>
      <c r="K39" s="43"/>
      <c r="L39" s="48"/>
      <c r="M39" s="43">
        <v>0</v>
      </c>
      <c r="N39" s="20" t="s">
        <v>84</v>
      </c>
      <c r="O39" s="20" t="s">
        <v>72</v>
      </c>
      <c r="P39" s="28" t="s">
        <v>139</v>
      </c>
      <c r="Q39" s="28"/>
      <c r="R39" s="28" t="s">
        <v>56</v>
      </c>
      <c r="S39" s="50" t="s">
        <v>94</v>
      </c>
      <c r="T39" s="280" t="s">
        <v>156</v>
      </c>
    </row>
    <row r="40" spans="2:20" ht="24.95" customHeight="1">
      <c r="B40" s="21" t="s">
        <v>57</v>
      </c>
      <c r="C40" s="281" t="s">
        <v>170</v>
      </c>
      <c r="D40" s="32"/>
      <c r="E40" s="32"/>
      <c r="F40" s="34" t="s">
        <v>44</v>
      </c>
      <c r="G40" s="34" t="s">
        <v>44</v>
      </c>
      <c r="H40" s="43">
        <v>130</v>
      </c>
      <c r="I40" s="158" t="s">
        <v>45</v>
      </c>
      <c r="J40" s="43">
        <v>0.1</v>
      </c>
      <c r="K40" s="43">
        <v>13</v>
      </c>
      <c r="L40" s="48"/>
      <c r="M40" s="43">
        <v>0</v>
      </c>
      <c r="N40" s="20" t="s">
        <v>84</v>
      </c>
      <c r="O40" s="20" t="s">
        <v>151</v>
      </c>
      <c r="P40" s="28" t="s">
        <v>171</v>
      </c>
      <c r="Q40" s="28"/>
      <c r="R40" s="28" t="s">
        <v>49</v>
      </c>
      <c r="S40" s="50" t="s">
        <v>50</v>
      </c>
      <c r="T40" s="28" t="s">
        <v>51</v>
      </c>
    </row>
    <row r="41" spans="2:20" ht="24.95" customHeight="1">
      <c r="B41" s="21" t="s">
        <v>145</v>
      </c>
      <c r="C41" s="154" t="s">
        <v>120</v>
      </c>
      <c r="D41" s="34" t="s">
        <v>44</v>
      </c>
      <c r="E41" s="20"/>
      <c r="F41" s="34" t="s">
        <v>44</v>
      </c>
      <c r="G41" s="20"/>
      <c r="H41" s="43">
        <v>130</v>
      </c>
      <c r="I41" s="158" t="s">
        <v>45</v>
      </c>
      <c r="J41" s="43">
        <v>0.5</v>
      </c>
      <c r="K41" s="43">
        <v>65</v>
      </c>
      <c r="L41" s="48"/>
      <c r="M41" s="43">
        <v>0</v>
      </c>
      <c r="N41" s="20" t="s">
        <v>87</v>
      </c>
      <c r="O41" s="20" t="s">
        <v>121</v>
      </c>
      <c r="P41" s="28" t="s">
        <v>48</v>
      </c>
      <c r="Q41" s="28"/>
      <c r="R41" s="20" t="s">
        <v>49</v>
      </c>
      <c r="S41" s="50" t="s">
        <v>50</v>
      </c>
      <c r="T41" s="28" t="s">
        <v>51</v>
      </c>
    </row>
    <row r="42" spans="2:20" ht="24.95" customHeight="1">
      <c r="B42" s="21" t="s">
        <v>149</v>
      </c>
      <c r="C42" s="154" t="s">
        <v>123</v>
      </c>
      <c r="D42" s="32"/>
      <c r="E42" s="34" t="s">
        <v>44</v>
      </c>
      <c r="F42" s="34" t="s">
        <v>44</v>
      </c>
      <c r="G42" s="20"/>
      <c r="H42" s="43">
        <v>131</v>
      </c>
      <c r="I42" s="158" t="s">
        <v>45</v>
      </c>
      <c r="J42" s="43">
        <v>0.5</v>
      </c>
      <c r="K42" s="43">
        <v>65.5</v>
      </c>
      <c r="L42" s="48"/>
      <c r="M42" s="43">
        <v>0</v>
      </c>
      <c r="N42" s="20" t="s">
        <v>71</v>
      </c>
      <c r="O42" s="20" t="s">
        <v>121</v>
      </c>
      <c r="P42" s="28" t="s">
        <v>48</v>
      </c>
      <c r="Q42" s="28"/>
      <c r="R42" s="28" t="s">
        <v>49</v>
      </c>
      <c r="S42" s="50" t="s">
        <v>50</v>
      </c>
      <c r="T42" s="28" t="s">
        <v>51</v>
      </c>
    </row>
    <row r="43" spans="2:20" ht="24.95" customHeight="1">
      <c r="B43" s="21" t="s">
        <v>152</v>
      </c>
      <c r="C43" s="154" t="s">
        <v>70</v>
      </c>
      <c r="D43" s="34"/>
      <c r="E43" s="34" t="s">
        <v>44</v>
      </c>
      <c r="F43" s="34"/>
      <c r="G43" s="20"/>
      <c r="H43" s="43">
        <v>130</v>
      </c>
      <c r="I43" s="158" t="s">
        <v>45</v>
      </c>
      <c r="J43" s="282"/>
      <c r="K43" s="43">
        <v>0</v>
      </c>
      <c r="L43" s="48"/>
      <c r="M43" s="43">
        <v>0</v>
      </c>
      <c r="N43" s="283" t="s">
        <v>71</v>
      </c>
      <c r="O43" s="283" t="s">
        <v>72</v>
      </c>
      <c r="P43" s="20" t="s">
        <v>48</v>
      </c>
      <c r="Q43" s="20"/>
      <c r="R43" s="20" t="s">
        <v>49</v>
      </c>
      <c r="S43" s="50" t="s">
        <v>50</v>
      </c>
      <c r="T43" s="28" t="s">
        <v>51</v>
      </c>
    </row>
    <row r="44" spans="2:20" ht="24.95" customHeight="1">
      <c r="B44" s="21" t="s">
        <v>154</v>
      </c>
      <c r="C44" s="154" t="s">
        <v>53</v>
      </c>
      <c r="D44" s="32"/>
      <c r="E44" s="34" t="s">
        <v>44</v>
      </c>
      <c r="F44" s="34" t="s">
        <v>44</v>
      </c>
      <c r="G44" s="20"/>
      <c r="H44" s="43">
        <v>130</v>
      </c>
      <c r="I44" s="158" t="s">
        <v>45</v>
      </c>
      <c r="J44" s="43">
        <v>25</v>
      </c>
      <c r="K44" s="43">
        <v>3250</v>
      </c>
      <c r="L44" s="48"/>
      <c r="M44" s="43">
        <v>0</v>
      </c>
      <c r="N44" s="20" t="s">
        <v>54</v>
      </c>
      <c r="O44" s="20" t="s">
        <v>55</v>
      </c>
      <c r="P44" s="20" t="s">
        <v>48</v>
      </c>
      <c r="Q44" s="20"/>
      <c r="R44" s="20" t="s">
        <v>56</v>
      </c>
      <c r="S44" s="50" t="s">
        <v>57</v>
      </c>
      <c r="T44" s="28" t="s">
        <v>58</v>
      </c>
    </row>
    <row r="45" spans="2:20" ht="24.95" customHeight="1">
      <c r="B45" s="21" t="s">
        <v>157</v>
      </c>
      <c r="C45" s="154" t="s">
        <v>60</v>
      </c>
      <c r="D45" s="32"/>
      <c r="E45" s="34" t="s">
        <v>44</v>
      </c>
      <c r="F45" s="34" t="s">
        <v>44</v>
      </c>
      <c r="G45" s="20"/>
      <c r="H45" s="43">
        <v>130</v>
      </c>
      <c r="I45" s="158" t="s">
        <v>45</v>
      </c>
      <c r="J45" s="43">
        <v>10</v>
      </c>
      <c r="K45" s="43">
        <v>1300</v>
      </c>
      <c r="L45" s="48"/>
      <c r="M45" s="43">
        <v>0</v>
      </c>
      <c r="N45" s="20" t="s">
        <v>61</v>
      </c>
      <c r="O45" s="20" t="s">
        <v>62</v>
      </c>
      <c r="P45" s="20" t="s">
        <v>48</v>
      </c>
      <c r="Q45" s="20"/>
      <c r="R45" s="20" t="s">
        <v>56</v>
      </c>
      <c r="S45" s="50" t="s">
        <v>63</v>
      </c>
      <c r="T45" s="28" t="s">
        <v>58</v>
      </c>
    </row>
    <row r="46" spans="2:20" ht="24.95" customHeight="1">
      <c r="B46" s="21" t="s">
        <v>159</v>
      </c>
      <c r="C46" s="154" t="s">
        <v>65</v>
      </c>
      <c r="D46" s="34"/>
      <c r="E46" s="34" t="s">
        <v>44</v>
      </c>
      <c r="F46" s="34" t="s">
        <v>44</v>
      </c>
      <c r="G46" s="20"/>
      <c r="H46" s="43">
        <v>130</v>
      </c>
      <c r="I46" s="158" t="s">
        <v>45</v>
      </c>
      <c r="J46" s="43">
        <v>20</v>
      </c>
      <c r="K46" s="43">
        <v>2600</v>
      </c>
      <c r="L46" s="48"/>
      <c r="M46" s="43">
        <v>0</v>
      </c>
      <c r="N46" s="20" t="s">
        <v>66</v>
      </c>
      <c r="O46" s="20" t="s">
        <v>67</v>
      </c>
      <c r="P46" s="20" t="s">
        <v>68</v>
      </c>
      <c r="Q46" s="20"/>
      <c r="R46" s="20" t="s">
        <v>49</v>
      </c>
      <c r="S46" s="50" t="s">
        <v>50</v>
      </c>
      <c r="T46" s="28" t="s">
        <v>51</v>
      </c>
    </row>
    <row r="47" spans="2:20" ht="24.95" customHeight="1">
      <c r="B47" s="21" t="s">
        <v>161</v>
      </c>
      <c r="C47" s="154" t="s">
        <v>76</v>
      </c>
      <c r="D47" s="34" t="s">
        <v>44</v>
      </c>
      <c r="E47" s="34" t="s">
        <v>44</v>
      </c>
      <c r="F47" s="34" t="s">
        <v>44</v>
      </c>
      <c r="G47" s="20"/>
      <c r="H47" s="43">
        <v>130</v>
      </c>
      <c r="I47" s="158" t="s">
        <v>45</v>
      </c>
      <c r="J47" s="43"/>
      <c r="K47" s="43">
        <v>0</v>
      </c>
      <c r="L47" s="48"/>
      <c r="M47" s="43">
        <v>0</v>
      </c>
      <c r="N47" s="20" t="s">
        <v>77</v>
      </c>
      <c r="O47" s="20" t="s">
        <v>72</v>
      </c>
      <c r="P47" s="20" t="s">
        <v>48</v>
      </c>
      <c r="Q47" s="20"/>
      <c r="R47" s="20" t="s">
        <v>49</v>
      </c>
      <c r="S47" s="50" t="s">
        <v>50</v>
      </c>
      <c r="T47" s="28" t="s">
        <v>51</v>
      </c>
    </row>
    <row r="48" spans="2:20" ht="24.95" customHeight="1">
      <c r="B48" s="21" t="s">
        <v>164</v>
      </c>
      <c r="C48" s="154" t="s">
        <v>153</v>
      </c>
      <c r="D48" s="34"/>
      <c r="E48" s="34" t="s">
        <v>44</v>
      </c>
      <c r="F48" s="34" t="s">
        <v>44</v>
      </c>
      <c r="G48" s="20"/>
      <c r="H48" s="43">
        <v>139</v>
      </c>
      <c r="I48" s="158" t="s">
        <v>45</v>
      </c>
      <c r="J48" s="43">
        <v>0.5</v>
      </c>
      <c r="K48" s="43">
        <v>69.5</v>
      </c>
      <c r="L48" s="48"/>
      <c r="M48" s="43">
        <v>0</v>
      </c>
      <c r="N48" s="20" t="s">
        <v>71</v>
      </c>
      <c r="O48" s="20" t="s">
        <v>121</v>
      </c>
      <c r="P48" s="28" t="s">
        <v>147</v>
      </c>
      <c r="Q48" s="28"/>
      <c r="R48" s="28" t="s">
        <v>49</v>
      </c>
      <c r="S48" s="50" t="s">
        <v>50</v>
      </c>
      <c r="T48" s="28" t="s">
        <v>51</v>
      </c>
    </row>
    <row r="49" spans="2:20" ht="24.95" customHeight="1">
      <c r="B49" s="21" t="s">
        <v>167</v>
      </c>
      <c r="C49" s="281" t="s">
        <v>168</v>
      </c>
      <c r="D49" s="32"/>
      <c r="E49" s="32"/>
      <c r="F49" s="34" t="s">
        <v>44</v>
      </c>
      <c r="G49" s="34" t="s">
        <v>44</v>
      </c>
      <c r="H49" s="43">
        <v>10</v>
      </c>
      <c r="I49" s="158" t="s">
        <v>45</v>
      </c>
      <c r="J49" s="43">
        <v>0.5</v>
      </c>
      <c r="K49" s="43">
        <v>5</v>
      </c>
      <c r="L49" s="48"/>
      <c r="M49" s="43">
        <v>0</v>
      </c>
      <c r="N49" s="20" t="s">
        <v>84</v>
      </c>
      <c r="O49" s="20" t="s">
        <v>151</v>
      </c>
      <c r="P49" s="28" t="s">
        <v>166</v>
      </c>
      <c r="Q49" s="28"/>
      <c r="R49" s="28" t="s">
        <v>49</v>
      </c>
      <c r="S49" s="50" t="s">
        <v>50</v>
      </c>
      <c r="T49" s="28" t="s">
        <v>51</v>
      </c>
    </row>
    <row r="50" spans="2:20" ht="24.95" customHeight="1">
      <c r="B50" s="21" t="s">
        <v>169</v>
      </c>
      <c r="C50" s="20" t="s">
        <v>165</v>
      </c>
      <c r="D50" s="32"/>
      <c r="E50" s="32"/>
      <c r="F50" s="34" t="s">
        <v>44</v>
      </c>
      <c r="G50" s="34" t="s">
        <v>44</v>
      </c>
      <c r="H50" s="43">
        <v>10</v>
      </c>
      <c r="I50" s="158" t="s">
        <v>45</v>
      </c>
      <c r="J50" s="43">
        <v>0.5</v>
      </c>
      <c r="K50" s="43">
        <v>5</v>
      </c>
      <c r="L50" s="48"/>
      <c r="M50" s="43">
        <v>0</v>
      </c>
      <c r="N50" s="20" t="s">
        <v>84</v>
      </c>
      <c r="O50" s="20" t="s">
        <v>151</v>
      </c>
      <c r="P50" s="28" t="s">
        <v>166</v>
      </c>
      <c r="Q50" s="28"/>
      <c r="R50" s="28" t="s">
        <v>49</v>
      </c>
      <c r="S50" s="50" t="s">
        <v>50</v>
      </c>
      <c r="T50" s="28" t="s">
        <v>51</v>
      </c>
    </row>
    <row r="51" spans="2:20" ht="24.95" customHeight="1">
      <c r="B51" s="21"/>
      <c r="C51" s="20"/>
      <c r="D51" s="32"/>
      <c r="E51" s="32"/>
      <c r="F51" s="34"/>
      <c r="G51" s="34"/>
      <c r="H51" s="43"/>
      <c r="I51" s="158"/>
      <c r="J51" s="43"/>
      <c r="K51" s="43"/>
      <c r="L51" s="48"/>
      <c r="M51" s="43"/>
      <c r="N51" s="20"/>
      <c r="O51" s="20"/>
      <c r="P51" s="28"/>
      <c r="Q51" s="28"/>
      <c r="R51" s="28"/>
      <c r="S51" s="50"/>
      <c r="T51" s="28"/>
    </row>
    <row r="52" spans="2:20" ht="24.95" customHeight="1">
      <c r="B52" s="21"/>
      <c r="C52" s="20"/>
      <c r="D52" s="32"/>
      <c r="E52" s="32"/>
      <c r="F52" s="34"/>
      <c r="G52" s="34"/>
      <c r="H52" s="43"/>
      <c r="I52" s="158"/>
      <c r="J52" s="43"/>
      <c r="K52" s="43"/>
      <c r="L52" s="48"/>
      <c r="M52" s="43"/>
      <c r="N52" s="20"/>
      <c r="O52" s="20"/>
      <c r="P52" s="28"/>
      <c r="Q52" s="28"/>
      <c r="R52" s="28"/>
      <c r="S52" s="50"/>
      <c r="T52" s="28"/>
    </row>
    <row r="53" spans="2:20" ht="24.95" customHeight="1" thickBot="1">
      <c r="B53" s="307"/>
      <c r="C53" s="308"/>
      <c r="D53" s="309"/>
      <c r="E53" s="309"/>
      <c r="F53" s="310"/>
      <c r="G53" s="310"/>
      <c r="H53" s="311"/>
      <c r="I53" s="312"/>
      <c r="J53" s="311"/>
      <c r="K53" s="311"/>
      <c r="L53" s="180"/>
      <c r="M53" s="311"/>
      <c r="N53" s="308"/>
      <c r="O53" s="308"/>
      <c r="P53" s="313"/>
      <c r="Q53" s="313"/>
      <c r="R53" s="313"/>
      <c r="S53" s="314"/>
      <c r="T53" s="313"/>
    </row>
    <row r="54" spans="2:20">
      <c r="B54" s="284"/>
      <c r="C54" s="284"/>
      <c r="D54" s="284"/>
      <c r="E54" s="284"/>
      <c r="F54" s="284"/>
      <c r="G54" s="284"/>
      <c r="H54" s="284"/>
      <c r="I54" s="520" t="s">
        <v>458</v>
      </c>
      <c r="J54" s="521"/>
      <c r="K54" s="521"/>
      <c r="L54" s="522"/>
      <c r="M54" s="306">
        <f>SUM(M10:M53)</f>
        <v>133262000</v>
      </c>
      <c r="N54" s="284"/>
      <c r="O54" s="284"/>
      <c r="P54" s="284"/>
      <c r="Q54" s="284"/>
      <c r="R54" s="284"/>
      <c r="S54" s="284"/>
      <c r="T54" s="284"/>
    </row>
    <row r="68" spans="2:20" ht="19.5" thickBot="1"/>
    <row r="69" spans="2:20" ht="20.25">
      <c r="B69" s="94"/>
      <c r="C69" s="95" t="s">
        <v>172</v>
      </c>
      <c r="D69" s="95"/>
      <c r="E69" s="95"/>
      <c r="F69" s="95"/>
      <c r="G69" s="95"/>
      <c r="H69" s="96"/>
      <c r="I69" s="513" t="s">
        <v>254</v>
      </c>
      <c r="J69" s="513"/>
      <c r="K69" s="513"/>
      <c r="L69" s="513"/>
      <c r="M69" s="43">
        <v>133262000</v>
      </c>
      <c r="N69" s="30"/>
      <c r="O69" s="30"/>
      <c r="P69" s="30"/>
      <c r="Q69" s="30"/>
      <c r="R69" s="30"/>
      <c r="S69" s="51"/>
      <c r="T69" s="31"/>
    </row>
  </sheetData>
  <sortState ref="B29:T52">
    <sortCondition descending="1" ref="M29:M52"/>
  </sortState>
  <mergeCells count="14">
    <mergeCell ref="D4:F4"/>
    <mergeCell ref="G4:H4"/>
    <mergeCell ref="I4:J4"/>
    <mergeCell ref="M4:N4"/>
    <mergeCell ref="C2:K2"/>
    <mergeCell ref="R7:T7"/>
    <mergeCell ref="I69:L69"/>
    <mergeCell ref="D5:F5"/>
    <mergeCell ref="G5:H5"/>
    <mergeCell ref="I5:J5"/>
    <mergeCell ref="M5:P5"/>
    <mergeCell ref="D7:G7"/>
    <mergeCell ref="H7:M7"/>
    <mergeCell ref="I54:L54"/>
  </mergeCells>
  <pageMargins left="0.31496062992125984" right="0.35433070866141736" top="0.57999999999999996" bottom="0.39370078740157483" header="0.31496062992125984" footer="0.31496062992125984"/>
  <pageSetup paperSize="9" scale="64" fitToHeight="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2:Y55"/>
  <sheetViews>
    <sheetView workbookViewId="0">
      <selection activeCell="F14" sqref="F14"/>
    </sheetView>
  </sheetViews>
  <sheetFormatPr defaultColWidth="9.140625" defaultRowHeight="18.75"/>
  <cols>
    <col min="1" max="1" width="9.140625" style="1"/>
    <col min="2" max="2" width="4.5703125" style="1" customWidth="1"/>
    <col min="3" max="3" width="27.42578125" style="1" customWidth="1"/>
    <col min="4" max="15" width="5.7109375" style="1" customWidth="1"/>
    <col min="16" max="16" width="3.140625" style="1" bestFit="1" customWidth="1"/>
    <col min="17" max="19" width="4.28515625" style="1" bestFit="1" customWidth="1"/>
    <col min="20" max="20" width="20.42578125" style="1" customWidth="1"/>
    <col min="21" max="21" width="18.140625" style="1" customWidth="1"/>
    <col min="22" max="22" width="29.42578125" style="1" customWidth="1"/>
    <col min="23" max="16384" width="9.140625" style="1"/>
  </cols>
  <sheetData>
    <row r="2" spans="2:25" ht="26.25" customHeight="1">
      <c r="B2" s="3"/>
      <c r="C2" s="425" t="s">
        <v>484</v>
      </c>
      <c r="D2" s="428"/>
      <c r="E2" s="428"/>
      <c r="F2" s="428"/>
      <c r="G2" s="428"/>
      <c r="H2" s="428"/>
      <c r="I2" s="428"/>
      <c r="J2" s="429"/>
      <c r="K2" s="429"/>
      <c r="L2" s="429"/>
      <c r="M2" s="429"/>
      <c r="N2" s="429"/>
      <c r="O2" s="429"/>
      <c r="P2" s="157"/>
      <c r="Q2" s="157"/>
      <c r="R2" s="157"/>
      <c r="S2" s="157"/>
      <c r="T2" s="5"/>
      <c r="U2" s="5"/>
      <c r="V2" s="5"/>
    </row>
    <row r="3" spans="2:25" ht="11.25" customHeight="1">
      <c r="B3" s="3"/>
      <c r="C3" s="5"/>
      <c r="D3" s="5"/>
      <c r="E3" s="5"/>
      <c r="F3" s="5"/>
      <c r="G3" s="5"/>
      <c r="H3" s="40"/>
      <c r="I3" s="4"/>
      <c r="J3" s="40"/>
      <c r="K3" s="40"/>
      <c r="L3" s="40"/>
      <c r="M3" s="44"/>
      <c r="N3" s="5"/>
      <c r="O3" s="5"/>
      <c r="P3" s="5"/>
      <c r="Q3" s="5"/>
      <c r="R3" s="5"/>
      <c r="S3" s="5"/>
      <c r="T3" s="5"/>
      <c r="U3" s="5"/>
      <c r="V3" s="5"/>
    </row>
    <row r="4" spans="2:25" ht="20.25">
      <c r="B4" s="7"/>
      <c r="C4" s="24" t="s">
        <v>2</v>
      </c>
      <c r="D4" s="455" t="s">
        <v>3</v>
      </c>
      <c r="E4" s="456"/>
      <c r="F4" s="457"/>
      <c r="G4" s="448" t="s">
        <v>4</v>
      </c>
      <c r="H4" s="449"/>
      <c r="I4" s="477" t="s">
        <v>5</v>
      </c>
      <c r="J4" s="478"/>
      <c r="K4" s="45"/>
      <c r="L4" s="45"/>
      <c r="M4" s="460" t="s">
        <v>466</v>
      </c>
      <c r="N4" s="460"/>
      <c r="O4" s="270"/>
      <c r="P4" s="268"/>
      <c r="Q4" s="271"/>
      <c r="R4" s="10"/>
      <c r="S4" s="10"/>
      <c r="T4" s="9"/>
      <c r="U4" s="9"/>
      <c r="V4" s="499"/>
      <c r="W4" s="500"/>
      <c r="X4" s="500"/>
      <c r="Y4" s="500"/>
    </row>
    <row r="5" spans="2:25" ht="20.25" customHeight="1">
      <c r="B5" s="7"/>
      <c r="C5" s="24" t="s">
        <v>9</v>
      </c>
      <c r="D5" s="455" t="s">
        <v>10</v>
      </c>
      <c r="E5" s="456"/>
      <c r="F5" s="457"/>
      <c r="G5" s="426" t="s">
        <v>11</v>
      </c>
      <c r="H5" s="427"/>
      <c r="I5" s="409" t="s">
        <v>12</v>
      </c>
      <c r="J5" s="411"/>
      <c r="K5" s="12"/>
      <c r="L5" s="12"/>
      <c r="M5" s="504" t="s">
        <v>467</v>
      </c>
      <c r="N5" s="504"/>
      <c r="O5" s="265"/>
      <c r="P5" s="266"/>
      <c r="Q5" s="266"/>
      <c r="R5" s="266"/>
      <c r="S5" s="267"/>
      <c r="T5" s="9"/>
      <c r="U5" s="10"/>
      <c r="V5" s="263"/>
      <c r="W5" s="263"/>
      <c r="X5" s="263"/>
      <c r="Y5" s="264"/>
    </row>
    <row r="6" spans="2:25" ht="13.5" customHeight="1">
      <c r="B6" s="7"/>
      <c r="C6" s="13"/>
      <c r="D6" s="13"/>
      <c r="E6" s="17"/>
      <c r="F6" s="13"/>
      <c r="G6" s="14"/>
      <c r="H6" s="41"/>
      <c r="I6" s="15"/>
      <c r="J6" s="41"/>
      <c r="K6" s="41"/>
      <c r="L6" s="41"/>
      <c r="M6" s="41"/>
      <c r="N6" s="14"/>
      <c r="O6" s="14"/>
      <c r="P6" s="14"/>
      <c r="Q6" s="14"/>
      <c r="R6" s="14"/>
      <c r="S6" s="14"/>
      <c r="T6" s="14"/>
      <c r="U6" s="14"/>
      <c r="V6" s="14"/>
    </row>
    <row r="7" spans="2:25" ht="21.75" customHeight="1">
      <c r="B7" s="150"/>
      <c r="C7" s="151"/>
      <c r="D7" s="430" t="s">
        <v>469</v>
      </c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2"/>
      <c r="P7" s="433" t="s">
        <v>481</v>
      </c>
      <c r="Q7" s="434"/>
      <c r="R7" s="434"/>
      <c r="S7" s="435"/>
      <c r="T7" s="152"/>
      <c r="U7" s="152"/>
      <c r="V7" s="153"/>
    </row>
    <row r="8" spans="2:25" ht="40.5" customHeight="1" thickBot="1">
      <c r="B8" s="256" t="s">
        <v>20</v>
      </c>
      <c r="C8" s="257" t="s">
        <v>21</v>
      </c>
      <c r="D8" s="258" t="s">
        <v>42</v>
      </c>
      <c r="E8" s="258" t="s">
        <v>52</v>
      </c>
      <c r="F8" s="258" t="s">
        <v>59</v>
      </c>
      <c r="G8" s="258" t="s">
        <v>64</v>
      </c>
      <c r="H8" s="259">
        <v>5</v>
      </c>
      <c r="I8" s="259">
        <v>6</v>
      </c>
      <c r="J8" s="259">
        <v>7</v>
      </c>
      <c r="K8" s="259">
        <v>8</v>
      </c>
      <c r="L8" s="258" t="s">
        <v>82</v>
      </c>
      <c r="M8" s="259">
        <v>10</v>
      </c>
      <c r="N8" s="258" t="s">
        <v>88</v>
      </c>
      <c r="O8" s="260" t="s">
        <v>90</v>
      </c>
      <c r="P8" s="288" t="s">
        <v>470</v>
      </c>
      <c r="Q8" s="288" t="s">
        <v>471</v>
      </c>
      <c r="R8" s="289" t="s">
        <v>472</v>
      </c>
      <c r="S8" s="290" t="s">
        <v>473</v>
      </c>
      <c r="T8" s="261" t="s">
        <v>474</v>
      </c>
      <c r="U8" s="262" t="s">
        <v>475</v>
      </c>
      <c r="V8" s="261" t="s">
        <v>476</v>
      </c>
    </row>
    <row r="9" spans="2:25" ht="19.5" thickTop="1">
      <c r="B9" s="285"/>
      <c r="C9" s="286">
        <v>1</v>
      </c>
      <c r="D9" s="286"/>
      <c r="E9" s="286"/>
      <c r="F9" s="286"/>
      <c r="G9" s="286"/>
      <c r="H9" s="286"/>
      <c r="I9" s="286"/>
      <c r="J9" s="286"/>
      <c r="K9" s="286"/>
      <c r="L9" s="286"/>
      <c r="M9" s="287"/>
      <c r="N9" s="287"/>
      <c r="O9" s="287"/>
      <c r="P9" s="287" t="s">
        <v>52</v>
      </c>
      <c r="Q9" s="287" t="s">
        <v>59</v>
      </c>
      <c r="R9" s="287" t="s">
        <v>64</v>
      </c>
      <c r="S9" s="287" t="s">
        <v>69</v>
      </c>
      <c r="T9" s="286" t="s">
        <v>73</v>
      </c>
      <c r="U9" s="286" t="s">
        <v>75</v>
      </c>
      <c r="V9" s="286" t="s">
        <v>78</v>
      </c>
    </row>
    <row r="10" spans="2:25" ht="24.95" customHeight="1">
      <c r="B10" s="26" t="s">
        <v>42</v>
      </c>
      <c r="C10" s="154" t="s">
        <v>79</v>
      </c>
      <c r="D10" s="34"/>
      <c r="E10" s="20"/>
      <c r="F10" s="34"/>
      <c r="G10" s="20"/>
      <c r="H10" s="43"/>
      <c r="I10" s="158"/>
      <c r="J10" s="43"/>
      <c r="K10" s="43"/>
      <c r="L10" s="48"/>
      <c r="M10" s="43"/>
      <c r="N10" s="20"/>
      <c r="O10" s="20"/>
      <c r="P10" s="20"/>
      <c r="Q10" s="20"/>
      <c r="R10" s="20"/>
      <c r="S10" s="20"/>
      <c r="T10" s="20"/>
      <c r="U10" s="20"/>
      <c r="V10" s="20"/>
    </row>
    <row r="11" spans="2:25" ht="24.95" customHeight="1">
      <c r="B11" s="26" t="s">
        <v>52</v>
      </c>
      <c r="C11" s="154" t="s">
        <v>89</v>
      </c>
      <c r="D11" s="34"/>
      <c r="E11" s="20"/>
      <c r="F11" s="34"/>
      <c r="G11" s="20"/>
      <c r="H11" s="43"/>
      <c r="I11" s="136"/>
      <c r="J11" s="43"/>
      <c r="K11" s="43"/>
      <c r="L11" s="48"/>
      <c r="M11" s="43"/>
      <c r="N11" s="132"/>
      <c r="O11" s="20"/>
      <c r="P11" s="20"/>
      <c r="Q11" s="20"/>
      <c r="R11" s="20"/>
      <c r="S11" s="20"/>
      <c r="T11" s="20"/>
      <c r="U11" s="20"/>
      <c r="V11" s="20"/>
    </row>
    <row r="12" spans="2:25" ht="24.95" customHeight="1">
      <c r="B12" s="26" t="s">
        <v>59</v>
      </c>
      <c r="C12" s="154" t="s">
        <v>105</v>
      </c>
      <c r="D12" s="34"/>
      <c r="E12" s="20"/>
      <c r="F12" s="34"/>
      <c r="G12" s="20"/>
      <c r="H12" s="43"/>
      <c r="I12" s="136"/>
      <c r="J12" s="43"/>
      <c r="K12" s="43"/>
      <c r="L12" s="48"/>
      <c r="M12" s="43"/>
      <c r="N12" s="20"/>
      <c r="O12" s="20"/>
      <c r="P12" s="20"/>
      <c r="Q12" s="20"/>
      <c r="R12" s="20"/>
      <c r="S12" s="20"/>
      <c r="T12" s="28"/>
      <c r="U12" s="28"/>
      <c r="V12" s="20"/>
    </row>
    <row r="13" spans="2:25" ht="24.95" customHeight="1">
      <c r="B13" s="26" t="s">
        <v>64</v>
      </c>
      <c r="C13" s="154" t="s">
        <v>102</v>
      </c>
      <c r="D13" s="34"/>
      <c r="E13" s="20"/>
      <c r="F13" s="34"/>
      <c r="G13" s="20"/>
      <c r="H13" s="43"/>
      <c r="I13" s="136"/>
      <c r="J13" s="43"/>
      <c r="K13" s="43"/>
      <c r="L13" s="48"/>
      <c r="M13" s="43"/>
      <c r="N13" s="20"/>
      <c r="O13" s="20"/>
      <c r="P13" s="20"/>
      <c r="Q13" s="20"/>
      <c r="R13" s="20"/>
      <c r="S13" s="20"/>
      <c r="T13" s="28"/>
      <c r="U13" s="28"/>
      <c r="V13" s="20"/>
    </row>
    <row r="14" spans="2:25" ht="24.95" customHeight="1">
      <c r="B14" s="26" t="s">
        <v>69</v>
      </c>
      <c r="C14" s="155" t="s">
        <v>95</v>
      </c>
      <c r="D14" s="34"/>
      <c r="E14" s="29"/>
      <c r="F14" s="34"/>
      <c r="G14" s="20"/>
      <c r="H14" s="43"/>
      <c r="I14" s="136"/>
      <c r="J14" s="43"/>
      <c r="K14" s="43"/>
      <c r="L14" s="48"/>
      <c r="M14" s="43"/>
      <c r="N14" s="20"/>
      <c r="O14" s="20"/>
      <c r="P14" s="20"/>
      <c r="Q14" s="20"/>
      <c r="R14" s="20"/>
      <c r="S14" s="20"/>
      <c r="T14" s="20"/>
      <c r="U14" s="20"/>
      <c r="V14" s="20"/>
    </row>
    <row r="15" spans="2:25" ht="24.95" customHeight="1">
      <c r="B15" s="26" t="s">
        <v>73</v>
      </c>
      <c r="C15" s="154" t="s">
        <v>98</v>
      </c>
      <c r="D15" s="34"/>
      <c r="E15" s="20"/>
      <c r="F15" s="34"/>
      <c r="G15" s="20"/>
      <c r="H15" s="43"/>
      <c r="I15" s="136"/>
      <c r="J15" s="43"/>
      <c r="K15" s="43"/>
      <c r="L15" s="48"/>
      <c r="M15" s="43"/>
      <c r="N15" s="20"/>
      <c r="O15" s="20"/>
      <c r="P15" s="20"/>
      <c r="Q15" s="20"/>
      <c r="R15" s="20"/>
      <c r="S15" s="20"/>
      <c r="T15" s="28"/>
      <c r="U15" s="28"/>
      <c r="V15" s="20"/>
    </row>
    <row r="16" spans="2:25" ht="24.95" customHeight="1">
      <c r="B16" s="26" t="s">
        <v>75</v>
      </c>
      <c r="C16" s="154" t="s">
        <v>91</v>
      </c>
      <c r="D16" s="34"/>
      <c r="E16" s="20"/>
      <c r="F16" s="34"/>
      <c r="G16" s="20"/>
      <c r="H16" s="43"/>
      <c r="I16" s="136"/>
      <c r="J16" s="43"/>
      <c r="K16" s="43"/>
      <c r="L16" s="48"/>
      <c r="M16" s="43"/>
      <c r="N16" s="20"/>
      <c r="O16" s="20"/>
      <c r="P16" s="20"/>
      <c r="Q16" s="20"/>
      <c r="R16" s="20"/>
      <c r="S16" s="20"/>
      <c r="T16" s="20"/>
      <c r="U16" s="20"/>
      <c r="V16" s="20"/>
    </row>
    <row r="17" spans="2:22" ht="24.95" customHeight="1">
      <c r="B17" s="26" t="s">
        <v>78</v>
      </c>
      <c r="C17" s="154" t="s">
        <v>83</v>
      </c>
      <c r="D17" s="34"/>
      <c r="E17" s="20"/>
      <c r="F17" s="34"/>
      <c r="G17" s="20"/>
      <c r="H17" s="43"/>
      <c r="I17" s="136"/>
      <c r="J17" s="43"/>
      <c r="K17" s="43"/>
      <c r="L17" s="48"/>
      <c r="M17" s="43"/>
      <c r="N17" s="20"/>
      <c r="O17" s="20"/>
      <c r="P17" s="20"/>
      <c r="Q17" s="20"/>
      <c r="R17" s="20"/>
      <c r="S17" s="20"/>
      <c r="T17" s="20"/>
      <c r="U17" s="20"/>
      <c r="V17" s="20"/>
    </row>
    <row r="18" spans="2:22" ht="24.95" customHeight="1">
      <c r="B18" s="26" t="s">
        <v>82</v>
      </c>
      <c r="C18" s="154" t="s">
        <v>104</v>
      </c>
      <c r="D18" s="34"/>
      <c r="E18" s="20"/>
      <c r="F18" s="34"/>
      <c r="G18" s="20"/>
      <c r="H18" s="43"/>
      <c r="I18" s="136"/>
      <c r="J18" s="43"/>
      <c r="K18" s="43"/>
      <c r="L18" s="48"/>
      <c r="M18" s="43"/>
      <c r="N18" s="20"/>
      <c r="O18" s="20"/>
      <c r="P18" s="20"/>
      <c r="Q18" s="20"/>
      <c r="R18" s="20"/>
      <c r="S18" s="20"/>
      <c r="T18" s="28"/>
      <c r="U18" s="28"/>
      <c r="V18" s="20"/>
    </row>
    <row r="19" spans="2:22" ht="24.95" customHeight="1">
      <c r="B19" s="26" t="s">
        <v>85</v>
      </c>
      <c r="C19" s="154" t="s">
        <v>86</v>
      </c>
      <c r="D19" s="34"/>
      <c r="E19" s="20"/>
      <c r="F19" s="34"/>
      <c r="G19" s="20"/>
      <c r="H19" s="43"/>
      <c r="I19" s="136"/>
      <c r="J19" s="43"/>
      <c r="K19" s="43"/>
      <c r="L19" s="48"/>
      <c r="M19" s="43"/>
      <c r="N19" s="20"/>
      <c r="O19" s="20"/>
      <c r="P19" s="20"/>
      <c r="Q19" s="20"/>
      <c r="R19" s="20"/>
      <c r="S19" s="20"/>
      <c r="T19" s="20"/>
      <c r="U19" s="20"/>
      <c r="V19" s="20"/>
    </row>
    <row r="20" spans="2:22" ht="24.95" customHeight="1">
      <c r="B20" s="26" t="s">
        <v>88</v>
      </c>
      <c r="C20" s="154" t="s">
        <v>118</v>
      </c>
      <c r="D20" s="34"/>
      <c r="E20" s="20"/>
      <c r="F20" s="34"/>
      <c r="G20" s="20"/>
      <c r="H20" s="43"/>
      <c r="I20" s="136"/>
      <c r="J20" s="43"/>
      <c r="K20" s="43"/>
      <c r="L20" s="48"/>
      <c r="M20" s="43"/>
      <c r="N20" s="20"/>
      <c r="O20" s="20"/>
      <c r="P20" s="20"/>
      <c r="Q20" s="20"/>
      <c r="R20" s="20"/>
      <c r="S20" s="20"/>
      <c r="T20" s="28"/>
      <c r="U20" s="28"/>
      <c r="V20" s="20"/>
    </row>
    <row r="21" spans="2:22" ht="24.95" customHeight="1">
      <c r="B21" s="26" t="s">
        <v>90</v>
      </c>
      <c r="C21" s="154" t="s">
        <v>108</v>
      </c>
      <c r="D21" s="34"/>
      <c r="E21" s="20"/>
      <c r="F21" s="34"/>
      <c r="G21" s="20"/>
      <c r="H21" s="43"/>
      <c r="I21" s="136"/>
      <c r="J21" s="43"/>
      <c r="K21" s="43"/>
      <c r="L21" s="48"/>
      <c r="M21" s="43"/>
      <c r="N21" s="20"/>
      <c r="O21" s="20"/>
      <c r="P21" s="20"/>
      <c r="Q21" s="20"/>
      <c r="R21" s="20"/>
      <c r="S21" s="20"/>
      <c r="T21" s="28"/>
      <c r="U21" s="28"/>
      <c r="V21" s="20"/>
    </row>
    <row r="22" spans="2:22" ht="24.95" customHeight="1">
      <c r="B22" s="26" t="s">
        <v>37</v>
      </c>
      <c r="C22" s="154" t="s">
        <v>112</v>
      </c>
      <c r="D22" s="34"/>
      <c r="E22" s="32"/>
      <c r="F22" s="34"/>
      <c r="G22" s="20"/>
      <c r="H22" s="43"/>
      <c r="I22" s="136"/>
      <c r="J22" s="43"/>
      <c r="K22" s="43"/>
      <c r="L22" s="48"/>
      <c r="M22" s="43"/>
      <c r="N22" s="20"/>
      <c r="O22" s="20"/>
      <c r="P22" s="20"/>
      <c r="Q22" s="20"/>
      <c r="R22" s="20"/>
      <c r="S22" s="20"/>
      <c r="T22" s="28"/>
      <c r="U22" s="28"/>
      <c r="V22" s="20"/>
    </row>
    <row r="23" spans="2:22" ht="24.95" customHeight="1">
      <c r="B23" s="26" t="s">
        <v>38</v>
      </c>
      <c r="C23" s="154" t="s">
        <v>116</v>
      </c>
      <c r="D23" s="34"/>
      <c r="E23" s="20"/>
      <c r="F23" s="34"/>
      <c r="G23" s="20"/>
      <c r="H23" s="43"/>
      <c r="I23" s="136"/>
      <c r="J23" s="43"/>
      <c r="K23" s="43"/>
      <c r="L23" s="48"/>
      <c r="M23" s="43"/>
      <c r="N23" s="20"/>
      <c r="O23" s="20"/>
      <c r="P23" s="20"/>
      <c r="Q23" s="20"/>
      <c r="R23" s="20"/>
      <c r="S23" s="20"/>
      <c r="T23" s="28"/>
      <c r="U23" s="28"/>
      <c r="V23" s="20"/>
    </row>
    <row r="24" spans="2:22" ht="24.95" customHeight="1">
      <c r="B24" s="26" t="s">
        <v>39</v>
      </c>
      <c r="C24" s="154" t="s">
        <v>110</v>
      </c>
      <c r="D24" s="34"/>
      <c r="E24" s="20"/>
      <c r="F24" s="34"/>
      <c r="G24" s="20"/>
      <c r="H24" s="43"/>
      <c r="I24" s="136"/>
      <c r="J24" s="43"/>
      <c r="K24" s="43"/>
      <c r="L24" s="48"/>
      <c r="M24" s="43"/>
      <c r="N24" s="20"/>
      <c r="O24" s="20"/>
      <c r="P24" s="20"/>
      <c r="Q24" s="20"/>
      <c r="R24" s="20"/>
      <c r="S24" s="20"/>
      <c r="T24" s="28"/>
      <c r="U24" s="28"/>
      <c r="V24" s="20"/>
    </row>
    <row r="25" spans="2:22" ht="24.95" customHeight="1">
      <c r="B25" s="26" t="s">
        <v>40</v>
      </c>
      <c r="C25" s="154" t="s">
        <v>114</v>
      </c>
      <c r="D25" s="34"/>
      <c r="E25" s="20"/>
      <c r="F25" s="34"/>
      <c r="G25" s="20"/>
      <c r="H25" s="43"/>
      <c r="I25" s="53"/>
      <c r="J25" s="52"/>
      <c r="K25" s="52"/>
      <c r="L25" s="54"/>
      <c r="M25" s="52"/>
      <c r="N25" s="20"/>
      <c r="O25" s="20"/>
      <c r="P25" s="20"/>
      <c r="Q25" s="20"/>
      <c r="R25" s="20"/>
      <c r="S25" s="20"/>
      <c r="T25" s="28"/>
      <c r="U25" s="28"/>
      <c r="V25" s="20"/>
    </row>
    <row r="26" spans="2:22" ht="24.95" customHeight="1">
      <c r="B26" s="26"/>
      <c r="C26" s="154"/>
      <c r="D26" s="34"/>
      <c r="E26" s="20"/>
      <c r="F26" s="34"/>
      <c r="G26" s="20"/>
      <c r="H26" s="43"/>
      <c r="I26" s="53"/>
      <c r="J26" s="52"/>
      <c r="K26" s="52"/>
      <c r="L26" s="54"/>
      <c r="M26" s="52"/>
      <c r="N26" s="20"/>
      <c r="O26" s="20"/>
      <c r="P26" s="20"/>
      <c r="Q26" s="20"/>
      <c r="R26" s="20"/>
      <c r="S26" s="20"/>
      <c r="T26" s="28"/>
      <c r="U26" s="28"/>
      <c r="V26" s="20"/>
    </row>
    <row r="27" spans="2:22" ht="24.95" customHeight="1">
      <c r="B27" s="26"/>
      <c r="C27" s="154"/>
      <c r="D27" s="34"/>
      <c r="E27" s="20"/>
      <c r="F27" s="34"/>
      <c r="G27" s="20"/>
      <c r="H27" s="43"/>
      <c r="I27" s="53"/>
      <c r="J27" s="52"/>
      <c r="K27" s="52"/>
      <c r="L27" s="54"/>
      <c r="M27" s="52"/>
      <c r="N27" s="20"/>
      <c r="O27" s="20"/>
      <c r="P27" s="20"/>
      <c r="Q27" s="20"/>
      <c r="R27" s="20"/>
      <c r="S27" s="20"/>
      <c r="T27" s="28"/>
      <c r="U27" s="28"/>
      <c r="V27" s="20"/>
    </row>
    <row r="28" spans="2:22" ht="24.95" customHeight="1">
      <c r="B28" s="26"/>
      <c r="C28" s="154"/>
      <c r="D28" s="34"/>
      <c r="E28" s="20"/>
      <c r="F28" s="34"/>
      <c r="G28" s="20"/>
      <c r="H28" s="43"/>
      <c r="I28" s="53"/>
      <c r="J28" s="52"/>
      <c r="K28" s="52"/>
      <c r="L28" s="54"/>
      <c r="M28" s="52"/>
      <c r="N28" s="20"/>
      <c r="O28" s="20"/>
      <c r="P28" s="20"/>
      <c r="Q28" s="20"/>
      <c r="R28" s="20"/>
      <c r="S28" s="20"/>
      <c r="T28" s="28"/>
      <c r="U28" s="28"/>
      <c r="V28" s="20"/>
    </row>
    <row r="29" spans="2:22" ht="24.95" customHeight="1">
      <c r="B29" s="26" t="s">
        <v>41</v>
      </c>
      <c r="C29" s="154" t="s">
        <v>43</v>
      </c>
      <c r="D29" s="34"/>
      <c r="E29" s="34"/>
      <c r="F29" s="34"/>
      <c r="G29" s="20"/>
      <c r="H29" s="43"/>
      <c r="I29" s="136"/>
      <c r="J29" s="43"/>
      <c r="K29" s="43"/>
      <c r="L29" s="48"/>
      <c r="M29" s="43"/>
      <c r="N29" s="20"/>
      <c r="O29" s="20"/>
      <c r="P29" s="20"/>
      <c r="Q29" s="20"/>
      <c r="R29" s="20"/>
      <c r="S29" s="20"/>
      <c r="T29" s="20"/>
      <c r="U29" s="20"/>
      <c r="V29" s="20"/>
    </row>
    <row r="30" spans="2:22" ht="24.95" customHeight="1">
      <c r="B30" s="26" t="s">
        <v>107</v>
      </c>
      <c r="C30" s="154" t="s">
        <v>130</v>
      </c>
      <c r="D30" s="34"/>
      <c r="E30" s="32"/>
      <c r="F30" s="34"/>
      <c r="G30" s="20"/>
      <c r="H30" s="43"/>
      <c r="I30" s="136"/>
      <c r="J30" s="43"/>
      <c r="K30" s="43"/>
      <c r="L30" s="48"/>
      <c r="M30" s="43"/>
      <c r="N30" s="20"/>
      <c r="O30" s="20"/>
      <c r="P30" s="20"/>
      <c r="Q30" s="20"/>
      <c r="R30" s="20"/>
      <c r="S30" s="20"/>
      <c r="T30" s="28"/>
      <c r="U30" s="28"/>
      <c r="V30" s="28"/>
    </row>
    <row r="31" spans="2:22" ht="24.95" customHeight="1">
      <c r="B31" s="26" t="s">
        <v>109</v>
      </c>
      <c r="C31" s="154" t="s">
        <v>74</v>
      </c>
      <c r="D31" s="34"/>
      <c r="E31" s="20"/>
      <c r="F31" s="34"/>
      <c r="G31" s="20"/>
      <c r="H31" s="43"/>
      <c r="I31" s="136"/>
      <c r="J31" s="43"/>
      <c r="K31" s="43"/>
      <c r="L31" s="48"/>
      <c r="M31" s="43"/>
      <c r="N31" s="20"/>
      <c r="O31" s="20"/>
      <c r="P31" s="20"/>
      <c r="Q31" s="20"/>
      <c r="R31" s="20"/>
      <c r="S31" s="20"/>
      <c r="T31" s="20"/>
      <c r="U31" s="20"/>
      <c r="V31" s="20"/>
    </row>
    <row r="32" spans="2:22" ht="24.95" customHeight="1">
      <c r="B32" s="26" t="s">
        <v>63</v>
      </c>
      <c r="C32" s="154" t="s">
        <v>125</v>
      </c>
      <c r="D32" s="34"/>
      <c r="E32" s="34"/>
      <c r="F32" s="34"/>
      <c r="G32" s="20"/>
      <c r="H32" s="43"/>
      <c r="I32" s="136"/>
      <c r="J32" s="43"/>
      <c r="K32" s="43"/>
      <c r="L32" s="48"/>
      <c r="M32" s="43"/>
      <c r="N32" s="23"/>
      <c r="O32" s="20"/>
      <c r="P32" s="20"/>
      <c r="Q32" s="20"/>
      <c r="R32" s="20"/>
      <c r="S32" s="20"/>
      <c r="T32" s="28"/>
      <c r="U32" s="28"/>
      <c r="V32" s="28"/>
    </row>
    <row r="33" spans="2:22" ht="24.95" customHeight="1">
      <c r="B33" s="26" t="s">
        <v>113</v>
      </c>
      <c r="C33" s="154" t="s">
        <v>138</v>
      </c>
      <c r="D33" s="34"/>
      <c r="E33" s="32"/>
      <c r="F33" s="34"/>
      <c r="G33" s="20"/>
      <c r="H33" s="43"/>
      <c r="I33" s="136"/>
      <c r="J33" s="43"/>
      <c r="K33" s="43"/>
      <c r="L33" s="48"/>
      <c r="M33" s="43"/>
      <c r="N33" s="20"/>
      <c r="O33" s="20"/>
      <c r="P33" s="20"/>
      <c r="Q33" s="20"/>
      <c r="R33" s="20"/>
      <c r="S33" s="20"/>
      <c r="T33" s="28"/>
      <c r="U33" s="28"/>
      <c r="V33" s="28"/>
    </row>
    <row r="34" spans="2:22" ht="24.95" customHeight="1">
      <c r="B34" s="26" t="s">
        <v>115</v>
      </c>
      <c r="C34" s="154" t="s">
        <v>150</v>
      </c>
      <c r="D34" s="34"/>
      <c r="E34" s="32"/>
      <c r="F34" s="34"/>
      <c r="G34" s="34"/>
      <c r="H34" s="43"/>
      <c r="I34" s="136"/>
      <c r="J34" s="43"/>
      <c r="K34" s="43"/>
      <c r="L34" s="48"/>
      <c r="M34" s="43"/>
      <c r="N34" s="20"/>
      <c r="O34" s="20"/>
      <c r="P34" s="20"/>
      <c r="Q34" s="20"/>
      <c r="R34" s="20"/>
      <c r="S34" s="20"/>
      <c r="T34" s="28"/>
      <c r="U34" s="28"/>
      <c r="V34" s="28"/>
    </row>
    <row r="35" spans="2:22" ht="24.95" customHeight="1">
      <c r="B35" s="26" t="s">
        <v>117</v>
      </c>
      <c r="C35" s="154" t="s">
        <v>146</v>
      </c>
      <c r="D35" s="34"/>
      <c r="E35" s="32"/>
      <c r="F35" s="34"/>
      <c r="G35" s="34"/>
      <c r="H35" s="43"/>
      <c r="I35" s="136"/>
      <c r="J35" s="43"/>
      <c r="K35" s="43"/>
      <c r="L35" s="48"/>
      <c r="M35" s="43"/>
      <c r="N35" s="20"/>
      <c r="O35" s="20"/>
      <c r="P35" s="20"/>
      <c r="Q35" s="20"/>
      <c r="R35" s="20"/>
      <c r="S35" s="20"/>
      <c r="T35" s="28"/>
      <c r="U35" s="28"/>
      <c r="V35" s="28"/>
    </row>
    <row r="36" spans="2:22" ht="24.95" customHeight="1">
      <c r="B36" s="26" t="s">
        <v>119</v>
      </c>
      <c r="C36" s="154" t="s">
        <v>133</v>
      </c>
      <c r="D36" s="34"/>
      <c r="E36" s="32"/>
      <c r="F36" s="34"/>
      <c r="G36" s="20"/>
      <c r="H36" s="43"/>
      <c r="I36" s="136"/>
      <c r="J36" s="43"/>
      <c r="K36" s="43"/>
      <c r="L36" s="48"/>
      <c r="M36" s="43"/>
      <c r="N36" s="20"/>
      <c r="O36" s="20"/>
      <c r="P36" s="20"/>
      <c r="Q36" s="20"/>
      <c r="R36" s="20"/>
      <c r="S36" s="20"/>
      <c r="T36" s="28"/>
      <c r="U36" s="28"/>
      <c r="V36" s="28"/>
    </row>
    <row r="37" spans="2:22" ht="24.95" customHeight="1">
      <c r="B37" s="26" t="s">
        <v>122</v>
      </c>
      <c r="C37" s="154" t="s">
        <v>162</v>
      </c>
      <c r="D37" s="34"/>
      <c r="E37" s="32"/>
      <c r="F37" s="34"/>
      <c r="G37" s="20"/>
      <c r="H37" s="43"/>
      <c r="I37" s="136"/>
      <c r="J37" s="43"/>
      <c r="K37" s="43"/>
      <c r="L37" s="48"/>
      <c r="M37" s="43"/>
      <c r="N37" s="20"/>
      <c r="O37" s="20"/>
      <c r="P37" s="20"/>
      <c r="Q37" s="20"/>
      <c r="R37" s="20"/>
      <c r="S37" s="20"/>
      <c r="T37" s="28"/>
      <c r="U37" s="28"/>
      <c r="V37" s="28"/>
    </row>
    <row r="38" spans="2:22" ht="24.95" customHeight="1">
      <c r="B38" s="26" t="s">
        <v>124</v>
      </c>
      <c r="C38" s="154" t="s">
        <v>141</v>
      </c>
      <c r="D38" s="34"/>
      <c r="E38" s="32"/>
      <c r="F38" s="34"/>
      <c r="G38" s="34"/>
      <c r="H38" s="43"/>
      <c r="I38" s="136"/>
      <c r="J38" s="43"/>
      <c r="K38" s="43"/>
      <c r="L38" s="48"/>
      <c r="M38" s="43"/>
      <c r="N38" s="20"/>
      <c r="O38" s="20"/>
      <c r="P38" s="20"/>
      <c r="Q38" s="20"/>
      <c r="R38" s="20"/>
      <c r="S38" s="20"/>
      <c r="T38" s="28"/>
      <c r="U38" s="28"/>
      <c r="V38" s="28"/>
    </row>
    <row r="39" spans="2:22" ht="24.95" customHeight="1">
      <c r="B39" s="26" t="s">
        <v>129</v>
      </c>
      <c r="C39" s="154" t="s">
        <v>160</v>
      </c>
      <c r="D39" s="32"/>
      <c r="E39" s="32"/>
      <c r="F39" s="34"/>
      <c r="G39" s="20"/>
      <c r="H39" s="43"/>
      <c r="I39" s="136"/>
      <c r="J39" s="43"/>
      <c r="K39" s="43"/>
      <c r="L39" s="48"/>
      <c r="M39" s="43"/>
      <c r="N39" s="20"/>
      <c r="O39" s="20"/>
      <c r="P39" s="20"/>
      <c r="Q39" s="20"/>
      <c r="R39" s="20"/>
      <c r="S39" s="20"/>
      <c r="T39" s="28"/>
      <c r="U39" s="28"/>
      <c r="V39" s="28"/>
    </row>
    <row r="40" spans="2:22" ht="24.95" customHeight="1">
      <c r="B40" s="26" t="s">
        <v>132</v>
      </c>
      <c r="C40" s="154" t="s">
        <v>158</v>
      </c>
      <c r="D40" s="32"/>
      <c r="E40" s="32"/>
      <c r="F40" s="34"/>
      <c r="G40" s="20"/>
      <c r="H40" s="43"/>
      <c r="I40" s="136"/>
      <c r="J40" s="43"/>
      <c r="K40" s="43"/>
      <c r="L40" s="48"/>
      <c r="M40" s="43"/>
      <c r="N40" s="20"/>
      <c r="O40" s="20"/>
      <c r="P40" s="20"/>
      <c r="Q40" s="20"/>
      <c r="R40" s="20"/>
      <c r="S40" s="20"/>
      <c r="T40" s="28"/>
      <c r="U40" s="28"/>
      <c r="V40" s="28"/>
    </row>
    <row r="41" spans="2:22" ht="24.95" customHeight="1">
      <c r="B41" s="26" t="s">
        <v>137</v>
      </c>
      <c r="C41" s="154" t="s">
        <v>155</v>
      </c>
      <c r="D41" s="32"/>
      <c r="E41" s="32"/>
      <c r="F41" s="34"/>
      <c r="G41" s="20"/>
      <c r="H41" s="43"/>
      <c r="I41" s="136"/>
      <c r="J41" s="43"/>
      <c r="K41" s="43"/>
      <c r="L41" s="48"/>
      <c r="M41" s="43"/>
      <c r="N41" s="20"/>
      <c r="O41" s="20"/>
      <c r="P41" s="20"/>
      <c r="Q41" s="20"/>
      <c r="R41" s="20"/>
      <c r="S41" s="20"/>
      <c r="T41" s="28"/>
      <c r="U41" s="28"/>
      <c r="V41" s="28"/>
    </row>
    <row r="42" spans="2:22" ht="24.95" customHeight="1">
      <c r="B42" s="26" t="s">
        <v>57</v>
      </c>
      <c r="C42" s="156" t="s">
        <v>170</v>
      </c>
      <c r="D42" s="32"/>
      <c r="E42" s="32"/>
      <c r="F42" s="34"/>
      <c r="G42" s="34"/>
      <c r="H42" s="43"/>
      <c r="I42" s="136"/>
      <c r="J42" s="43"/>
      <c r="K42" s="43"/>
      <c r="L42" s="48"/>
      <c r="M42" s="43"/>
      <c r="N42" s="20"/>
      <c r="O42" s="20"/>
      <c r="P42" s="20"/>
      <c r="Q42" s="20"/>
      <c r="R42" s="20"/>
      <c r="S42" s="20"/>
      <c r="T42" s="28"/>
      <c r="U42" s="28"/>
      <c r="V42" s="28"/>
    </row>
    <row r="43" spans="2:22" ht="24.95" customHeight="1">
      <c r="B43" s="26" t="s">
        <v>145</v>
      </c>
      <c r="C43" s="154" t="s">
        <v>120</v>
      </c>
      <c r="D43" s="34"/>
      <c r="E43" s="20"/>
      <c r="F43" s="34"/>
      <c r="G43" s="20"/>
      <c r="H43" s="43"/>
      <c r="I43" s="136"/>
      <c r="J43" s="43"/>
      <c r="K43" s="43"/>
      <c r="L43" s="48"/>
      <c r="M43" s="43"/>
      <c r="N43" s="20"/>
      <c r="O43" s="20"/>
      <c r="P43" s="20"/>
      <c r="Q43" s="20"/>
      <c r="R43" s="20"/>
      <c r="S43" s="20"/>
      <c r="T43" s="28"/>
      <c r="U43" s="28"/>
      <c r="V43" s="20"/>
    </row>
    <row r="44" spans="2:22" ht="24.95" customHeight="1">
      <c r="B44" s="26" t="s">
        <v>149</v>
      </c>
      <c r="C44" s="154" t="s">
        <v>123</v>
      </c>
      <c r="D44" s="32"/>
      <c r="E44" s="34"/>
      <c r="F44" s="34"/>
      <c r="G44" s="20"/>
      <c r="H44" s="43"/>
      <c r="I44" s="136"/>
      <c r="J44" s="43"/>
      <c r="K44" s="43"/>
      <c r="L44" s="48"/>
      <c r="M44" s="43"/>
      <c r="N44" s="20"/>
      <c r="O44" s="20"/>
      <c r="P44" s="20"/>
      <c r="Q44" s="20"/>
      <c r="R44" s="20"/>
      <c r="S44" s="20"/>
      <c r="T44" s="28"/>
      <c r="U44" s="28"/>
      <c r="V44" s="28"/>
    </row>
    <row r="45" spans="2:22" ht="24.95" customHeight="1">
      <c r="B45" s="26" t="s">
        <v>152</v>
      </c>
      <c r="C45" s="154" t="s">
        <v>70</v>
      </c>
      <c r="D45" s="34"/>
      <c r="E45" s="34"/>
      <c r="F45" s="34"/>
      <c r="G45" s="20"/>
      <c r="H45" s="43"/>
      <c r="I45" s="136"/>
      <c r="J45" s="49"/>
      <c r="K45" s="43"/>
      <c r="L45" s="48"/>
      <c r="M45" s="43"/>
      <c r="N45" s="36"/>
      <c r="O45" s="36"/>
      <c r="P45" s="36"/>
      <c r="Q45" s="36"/>
      <c r="R45" s="36"/>
      <c r="S45" s="36"/>
      <c r="T45" s="20"/>
      <c r="U45" s="20"/>
      <c r="V45" s="20"/>
    </row>
    <row r="46" spans="2:22" ht="24.95" customHeight="1">
      <c r="B46" s="26" t="s">
        <v>154</v>
      </c>
      <c r="C46" s="154" t="s">
        <v>53</v>
      </c>
      <c r="D46" s="32"/>
      <c r="E46" s="34"/>
      <c r="F46" s="34"/>
      <c r="G46" s="20"/>
      <c r="H46" s="43"/>
      <c r="I46" s="136"/>
      <c r="J46" s="43"/>
      <c r="K46" s="43"/>
      <c r="L46" s="48"/>
      <c r="M46" s="43"/>
      <c r="N46" s="20"/>
      <c r="O46" s="20"/>
      <c r="P46" s="20"/>
      <c r="Q46" s="20"/>
      <c r="R46" s="20"/>
      <c r="S46" s="20"/>
      <c r="T46" s="20"/>
      <c r="U46" s="20"/>
      <c r="V46" s="20"/>
    </row>
    <row r="47" spans="2:22" ht="24.95" customHeight="1">
      <c r="B47" s="26" t="s">
        <v>157</v>
      </c>
      <c r="C47" s="154" t="s">
        <v>60</v>
      </c>
      <c r="D47" s="32"/>
      <c r="E47" s="34"/>
      <c r="F47" s="34"/>
      <c r="G47" s="20"/>
      <c r="H47" s="43"/>
      <c r="I47" s="136"/>
      <c r="J47" s="43"/>
      <c r="K47" s="43"/>
      <c r="L47" s="48"/>
      <c r="M47" s="43"/>
      <c r="N47" s="20"/>
      <c r="O47" s="20"/>
      <c r="P47" s="20"/>
      <c r="Q47" s="20"/>
      <c r="R47" s="20"/>
      <c r="S47" s="20"/>
      <c r="T47" s="20"/>
      <c r="U47" s="20"/>
      <c r="V47" s="20"/>
    </row>
    <row r="48" spans="2:22" ht="24.95" customHeight="1">
      <c r="B48" s="26" t="s">
        <v>159</v>
      </c>
      <c r="C48" s="154" t="s">
        <v>65</v>
      </c>
      <c r="D48" s="34"/>
      <c r="E48" s="34"/>
      <c r="F48" s="34"/>
      <c r="G48" s="20"/>
      <c r="H48" s="43"/>
      <c r="I48" s="136"/>
      <c r="J48" s="43"/>
      <c r="K48" s="43"/>
      <c r="L48" s="48"/>
      <c r="M48" s="43"/>
      <c r="N48" s="20"/>
      <c r="O48" s="20"/>
      <c r="P48" s="20"/>
      <c r="Q48" s="20"/>
      <c r="R48" s="20"/>
      <c r="S48" s="20"/>
      <c r="T48" s="20"/>
      <c r="U48" s="20"/>
      <c r="V48" s="20"/>
    </row>
    <row r="49" spans="2:22" ht="24.95" customHeight="1">
      <c r="B49" s="26" t="s">
        <v>161</v>
      </c>
      <c r="C49" s="154" t="s">
        <v>76</v>
      </c>
      <c r="D49" s="34"/>
      <c r="E49" s="34"/>
      <c r="F49" s="34"/>
      <c r="G49" s="20"/>
      <c r="H49" s="43"/>
      <c r="I49" s="136"/>
      <c r="J49" s="43"/>
      <c r="K49" s="43"/>
      <c r="L49" s="48"/>
      <c r="M49" s="43"/>
      <c r="N49" s="20"/>
      <c r="O49" s="20"/>
      <c r="P49" s="20"/>
      <c r="Q49" s="20"/>
      <c r="R49" s="20"/>
      <c r="S49" s="20"/>
      <c r="T49" s="20"/>
      <c r="U49" s="20"/>
      <c r="V49" s="20"/>
    </row>
    <row r="50" spans="2:22" ht="24.95" customHeight="1">
      <c r="B50" s="26" t="s">
        <v>164</v>
      </c>
      <c r="C50" s="154" t="s">
        <v>153</v>
      </c>
      <c r="D50" s="34"/>
      <c r="E50" s="34"/>
      <c r="F50" s="34"/>
      <c r="G50" s="20"/>
      <c r="H50" s="43"/>
      <c r="I50" s="136"/>
      <c r="J50" s="43"/>
      <c r="K50" s="43"/>
      <c r="L50" s="48"/>
      <c r="M50" s="43"/>
      <c r="N50" s="20"/>
      <c r="O50" s="20"/>
      <c r="P50" s="20"/>
      <c r="Q50" s="20"/>
      <c r="R50" s="20"/>
      <c r="S50" s="20"/>
      <c r="T50" s="28"/>
      <c r="U50" s="28"/>
      <c r="V50" s="28"/>
    </row>
    <row r="51" spans="2:22" ht="24.95" customHeight="1">
      <c r="B51" s="26" t="s">
        <v>167</v>
      </c>
      <c r="C51" s="156" t="s">
        <v>168</v>
      </c>
      <c r="D51" s="32"/>
      <c r="E51" s="32"/>
      <c r="F51" s="34"/>
      <c r="G51" s="34"/>
      <c r="H51" s="43"/>
      <c r="I51" s="136"/>
      <c r="J51" s="43"/>
      <c r="K51" s="43"/>
      <c r="L51" s="48"/>
      <c r="M51" s="43"/>
      <c r="N51" s="20"/>
      <c r="O51" s="20"/>
      <c r="P51" s="20"/>
      <c r="Q51" s="20"/>
      <c r="R51" s="20"/>
      <c r="S51" s="20"/>
      <c r="T51" s="28"/>
      <c r="U51" s="28"/>
      <c r="V51" s="28"/>
    </row>
    <row r="52" spans="2:22" ht="24.95" customHeight="1">
      <c r="B52" s="26" t="s">
        <v>169</v>
      </c>
      <c r="C52" s="20" t="s">
        <v>165</v>
      </c>
      <c r="D52" s="32"/>
      <c r="E52" s="32"/>
      <c r="F52" s="34"/>
      <c r="G52" s="34"/>
      <c r="H52" s="43"/>
      <c r="I52" s="136"/>
      <c r="J52" s="43"/>
      <c r="K52" s="43"/>
      <c r="L52" s="48"/>
      <c r="M52" s="43"/>
      <c r="N52" s="20"/>
      <c r="O52" s="20"/>
      <c r="P52" s="20"/>
      <c r="Q52" s="20"/>
      <c r="R52" s="20"/>
      <c r="S52" s="20"/>
      <c r="T52" s="28"/>
      <c r="U52" s="28"/>
      <c r="V52" s="28"/>
    </row>
    <row r="53" spans="2:22" ht="22.5" customHeight="1"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</row>
    <row r="54" spans="2:22" ht="21.75" customHeight="1"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</row>
    <row r="55" spans="2:22" ht="22.5" customHeight="1"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</row>
  </sheetData>
  <mergeCells count="12">
    <mergeCell ref="V4:Y4"/>
    <mergeCell ref="M5:N5"/>
    <mergeCell ref="P7:S7"/>
    <mergeCell ref="D4:F4"/>
    <mergeCell ref="G4:H4"/>
    <mergeCell ref="I4:J4"/>
    <mergeCell ref="M4:N4"/>
    <mergeCell ref="C2:O2"/>
    <mergeCell ref="D7:O7"/>
    <mergeCell ref="D5:F5"/>
    <mergeCell ref="G5:H5"/>
    <mergeCell ref="I5:J5"/>
  </mergeCells>
  <pageMargins left="0.31496062992125984" right="0.35433070866141736" top="0.57999999999999996" bottom="0.39370078740157483" header="0.31496062992125984" footer="0.31496062992125984"/>
  <pageSetup paperSize="9" scale="80" fitToHeight="2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4:S38"/>
  <sheetViews>
    <sheetView workbookViewId="0">
      <selection activeCell="B12" sqref="B12:S35"/>
    </sheetView>
  </sheetViews>
  <sheetFormatPr defaultRowHeight="15"/>
  <cols>
    <col min="2" max="2" width="5.42578125" style="186" customWidth="1"/>
    <col min="3" max="3" width="27.42578125" style="186" customWidth="1"/>
    <col min="4" max="6" width="4" style="186" bestFit="1" customWidth="1"/>
    <col min="7" max="7" width="6.7109375" style="186" customWidth="1"/>
    <col min="8" max="8" width="7.7109375" style="186" bestFit="1" customWidth="1"/>
    <col min="9" max="9" width="5.85546875" style="186" customWidth="1"/>
    <col min="10" max="11" width="10.140625" style="186" bestFit="1" customWidth="1"/>
    <col min="12" max="12" width="7.5703125" style="186" bestFit="1" customWidth="1"/>
    <col min="13" max="13" width="10.85546875" style="186" customWidth="1"/>
    <col min="14" max="14" width="17.28515625" style="186" customWidth="1"/>
    <col min="15" max="15" width="13" style="186" customWidth="1"/>
    <col min="16" max="16" width="14.85546875" style="186" customWidth="1"/>
    <col min="17" max="17" width="9.28515625" style="186" customWidth="1"/>
    <col min="18" max="18" width="11.42578125" style="186" customWidth="1"/>
    <col min="19" max="19" width="28.7109375" style="186" customWidth="1"/>
  </cols>
  <sheetData>
    <row r="4" spans="2:19" ht="20.25">
      <c r="C4" s="465" t="s">
        <v>0</v>
      </c>
      <c r="D4" s="466"/>
      <c r="E4" s="466"/>
      <c r="F4" s="466"/>
      <c r="G4" s="466"/>
      <c r="H4" s="466"/>
      <c r="I4" s="466"/>
      <c r="J4" s="467" t="s">
        <v>1</v>
      </c>
      <c r="K4" s="467"/>
      <c r="L4" s="467"/>
      <c r="M4" s="467"/>
      <c r="N4" s="467"/>
      <c r="O4" s="467"/>
    </row>
    <row r="6" spans="2:19" ht="20.25">
      <c r="C6" s="24" t="s">
        <v>2</v>
      </c>
      <c r="D6" s="445" t="s">
        <v>3</v>
      </c>
      <c r="E6" s="446"/>
      <c r="F6" s="447"/>
      <c r="G6" s="448" t="s">
        <v>4</v>
      </c>
      <c r="H6" s="449"/>
      <c r="I6" s="477" t="s">
        <v>320</v>
      </c>
      <c r="J6" s="478"/>
      <c r="K6" s="45"/>
      <c r="L6" s="45"/>
      <c r="M6" s="452" t="s">
        <v>321</v>
      </c>
      <c r="N6" s="452"/>
      <c r="O6" s="10"/>
      <c r="P6" s="9"/>
    </row>
    <row r="7" spans="2:19" ht="18">
      <c r="C7" s="24" t="s">
        <v>9</v>
      </c>
      <c r="D7" s="445" t="s">
        <v>10</v>
      </c>
      <c r="E7" s="446"/>
      <c r="F7" s="447"/>
      <c r="G7" s="426" t="s">
        <v>11</v>
      </c>
      <c r="H7" s="427"/>
      <c r="I7" s="409" t="s">
        <v>12</v>
      </c>
      <c r="J7" s="411"/>
      <c r="K7" s="12"/>
      <c r="L7" s="46"/>
      <c r="M7" s="455" t="s">
        <v>322</v>
      </c>
      <c r="N7" s="456"/>
      <c r="O7" s="456"/>
      <c r="P7" s="457"/>
    </row>
    <row r="9" spans="2:19" ht="18.75">
      <c r="B9" s="187"/>
      <c r="C9" s="67"/>
      <c r="D9" s="470" t="s">
        <v>18</v>
      </c>
      <c r="E9" s="471"/>
      <c r="F9" s="471"/>
      <c r="G9" s="472"/>
      <c r="H9" s="524" t="s">
        <v>19</v>
      </c>
      <c r="I9" s="525"/>
      <c r="J9" s="525"/>
      <c r="K9" s="525"/>
      <c r="L9" s="525"/>
      <c r="M9" s="526"/>
      <c r="N9" s="68"/>
      <c r="O9" s="68"/>
      <c r="P9" s="68"/>
      <c r="Q9" s="468"/>
      <c r="R9" s="468"/>
      <c r="S9" s="468"/>
    </row>
    <row r="10" spans="2:19" ht="44.25" customHeight="1" thickBot="1">
      <c r="B10" s="26" t="s">
        <v>20</v>
      </c>
      <c r="C10" s="169" t="s">
        <v>21</v>
      </c>
      <c r="D10" s="198" t="s">
        <v>22</v>
      </c>
      <c r="E10" s="198" t="s">
        <v>23</v>
      </c>
      <c r="F10" s="198" t="s">
        <v>24</v>
      </c>
      <c r="G10" s="198" t="s">
        <v>25</v>
      </c>
      <c r="H10" s="184" t="s">
        <v>26</v>
      </c>
      <c r="I10" s="184" t="s">
        <v>451</v>
      </c>
      <c r="J10" s="184" t="s">
        <v>27</v>
      </c>
      <c r="K10" s="184" t="s">
        <v>255</v>
      </c>
      <c r="L10" s="169" t="s">
        <v>29</v>
      </c>
      <c r="M10" s="184" t="s">
        <v>30</v>
      </c>
      <c r="N10" s="171" t="s">
        <v>31</v>
      </c>
      <c r="O10" s="172" t="s">
        <v>32</v>
      </c>
      <c r="P10" s="171" t="s">
        <v>33</v>
      </c>
      <c r="Q10" s="171" t="s">
        <v>34</v>
      </c>
      <c r="R10" s="169" t="s">
        <v>464</v>
      </c>
      <c r="S10" s="169" t="s">
        <v>36</v>
      </c>
    </row>
    <row r="11" spans="2:19" ht="15.75" thickTop="1">
      <c r="B11" s="188"/>
      <c r="C11" s="69">
        <v>1</v>
      </c>
      <c r="D11" s="69">
        <v>2</v>
      </c>
      <c r="E11" s="69">
        <v>3</v>
      </c>
      <c r="F11" s="69">
        <v>4</v>
      </c>
      <c r="G11" s="69">
        <v>5</v>
      </c>
      <c r="H11" s="70">
        <v>6</v>
      </c>
      <c r="I11" s="69">
        <v>7</v>
      </c>
      <c r="J11" s="70">
        <v>8</v>
      </c>
      <c r="K11" s="70">
        <v>9</v>
      </c>
      <c r="L11" s="70">
        <v>10</v>
      </c>
      <c r="M11" s="71">
        <v>11</v>
      </c>
      <c r="N11" s="72">
        <v>12</v>
      </c>
      <c r="O11" s="72" t="s">
        <v>37</v>
      </c>
      <c r="P11" s="69" t="s">
        <v>38</v>
      </c>
      <c r="Q11" s="69" t="s">
        <v>39</v>
      </c>
      <c r="R11" s="70" t="s">
        <v>40</v>
      </c>
      <c r="S11" s="69" t="s">
        <v>41</v>
      </c>
    </row>
    <row r="12" spans="2:19" ht="21" customHeight="1">
      <c r="B12" s="21" t="s">
        <v>42</v>
      </c>
      <c r="C12" s="165" t="s">
        <v>256</v>
      </c>
      <c r="D12" s="74"/>
      <c r="E12" s="74"/>
      <c r="F12" s="74" t="s">
        <v>176</v>
      </c>
      <c r="G12" s="73"/>
      <c r="H12" s="75">
        <v>31</v>
      </c>
      <c r="I12" s="76" t="s">
        <v>45</v>
      </c>
      <c r="J12" s="75">
        <v>1</v>
      </c>
      <c r="K12" s="75">
        <f t="shared" ref="K12:K35" si="0">J12*H12</f>
        <v>31</v>
      </c>
      <c r="L12" s="48"/>
      <c r="M12" s="75">
        <f t="shared" ref="M12:M22" si="1">K12*L12</f>
        <v>0</v>
      </c>
      <c r="N12" s="73" t="s">
        <v>257</v>
      </c>
      <c r="O12" s="73" t="s">
        <v>258</v>
      </c>
      <c r="P12" s="73" t="s">
        <v>259</v>
      </c>
      <c r="Q12" s="73" t="s">
        <v>260</v>
      </c>
      <c r="R12" s="77"/>
      <c r="S12" s="78"/>
    </row>
    <row r="13" spans="2:19" ht="21" customHeight="1">
      <c r="B13" s="21" t="s">
        <v>52</v>
      </c>
      <c r="C13" s="165" t="s">
        <v>261</v>
      </c>
      <c r="D13" s="74"/>
      <c r="E13" s="73"/>
      <c r="F13" s="74" t="s">
        <v>176</v>
      </c>
      <c r="G13" s="73"/>
      <c r="H13" s="75">
        <v>31</v>
      </c>
      <c r="I13" s="76" t="s">
        <v>45</v>
      </c>
      <c r="J13" s="75">
        <v>5</v>
      </c>
      <c r="K13" s="75">
        <f t="shared" si="0"/>
        <v>155</v>
      </c>
      <c r="L13" s="48"/>
      <c r="M13" s="75">
        <f t="shared" si="1"/>
        <v>0</v>
      </c>
      <c r="N13" s="73" t="s">
        <v>177</v>
      </c>
      <c r="O13" s="73" t="s">
        <v>262</v>
      </c>
      <c r="P13" s="73" t="s">
        <v>263</v>
      </c>
      <c r="Q13" s="73" t="s">
        <v>264</v>
      </c>
      <c r="R13" s="77" t="s">
        <v>94</v>
      </c>
      <c r="S13" s="78" t="s">
        <v>265</v>
      </c>
    </row>
    <row r="14" spans="2:19" ht="21" customHeight="1">
      <c r="B14" s="21" t="s">
        <v>59</v>
      </c>
      <c r="C14" s="165" t="s">
        <v>43</v>
      </c>
      <c r="D14" s="74"/>
      <c r="E14" s="73"/>
      <c r="F14" s="74" t="s">
        <v>176</v>
      </c>
      <c r="G14" s="73"/>
      <c r="H14" s="75">
        <v>31</v>
      </c>
      <c r="I14" s="76" t="s">
        <v>45</v>
      </c>
      <c r="J14" s="75">
        <v>6</v>
      </c>
      <c r="K14" s="75">
        <f t="shared" si="0"/>
        <v>186</v>
      </c>
      <c r="L14" s="48"/>
      <c r="M14" s="75">
        <f t="shared" si="1"/>
        <v>0</v>
      </c>
      <c r="N14" s="73" t="s">
        <v>266</v>
      </c>
      <c r="O14" s="73" t="s">
        <v>47</v>
      </c>
      <c r="P14" s="73" t="s">
        <v>267</v>
      </c>
      <c r="Q14" s="73" t="s">
        <v>268</v>
      </c>
      <c r="R14" s="77" t="s">
        <v>180</v>
      </c>
      <c r="S14" s="78" t="s">
        <v>269</v>
      </c>
    </row>
    <row r="15" spans="2:19" ht="21" customHeight="1">
      <c r="B15" s="21" t="s">
        <v>64</v>
      </c>
      <c r="C15" s="165" t="s">
        <v>65</v>
      </c>
      <c r="D15" s="74"/>
      <c r="E15" s="73"/>
      <c r="F15" s="74" t="s">
        <v>176</v>
      </c>
      <c r="G15" s="73"/>
      <c r="H15" s="75">
        <v>31</v>
      </c>
      <c r="I15" s="76" t="s">
        <v>45</v>
      </c>
      <c r="J15" s="75">
        <v>60</v>
      </c>
      <c r="K15" s="75">
        <f t="shared" si="0"/>
        <v>1860</v>
      </c>
      <c r="L15" s="48"/>
      <c r="M15" s="75">
        <f t="shared" si="1"/>
        <v>0</v>
      </c>
      <c r="N15" s="73" t="s">
        <v>270</v>
      </c>
      <c r="O15" s="73" t="s">
        <v>271</v>
      </c>
      <c r="P15" s="73" t="s">
        <v>272</v>
      </c>
      <c r="Q15" s="73" t="s">
        <v>264</v>
      </c>
      <c r="R15" s="77" t="s">
        <v>94</v>
      </c>
      <c r="S15" s="78" t="s">
        <v>273</v>
      </c>
    </row>
    <row r="16" spans="2:19" ht="21" customHeight="1">
      <c r="B16" s="21" t="s">
        <v>69</v>
      </c>
      <c r="C16" s="165" t="s">
        <v>274</v>
      </c>
      <c r="D16" s="74"/>
      <c r="E16" s="73"/>
      <c r="F16" s="74" t="s">
        <v>176</v>
      </c>
      <c r="G16" s="73"/>
      <c r="H16" s="75">
        <v>31</v>
      </c>
      <c r="I16" s="76" t="s">
        <v>45</v>
      </c>
      <c r="J16" s="75">
        <v>3</v>
      </c>
      <c r="K16" s="75">
        <f t="shared" si="0"/>
        <v>93</v>
      </c>
      <c r="L16" s="48"/>
      <c r="M16" s="75">
        <f t="shared" si="1"/>
        <v>0</v>
      </c>
      <c r="N16" s="73" t="s">
        <v>275</v>
      </c>
      <c r="O16" s="73" t="s">
        <v>276</v>
      </c>
      <c r="P16" s="73" t="s">
        <v>277</v>
      </c>
      <c r="Q16" s="73" t="s">
        <v>268</v>
      </c>
      <c r="R16" s="77" t="s">
        <v>169</v>
      </c>
      <c r="S16" s="78" t="s">
        <v>278</v>
      </c>
    </row>
    <row r="17" spans="2:19" ht="21" customHeight="1">
      <c r="B17" s="21" t="s">
        <v>73</v>
      </c>
      <c r="C17" s="165" t="s">
        <v>279</v>
      </c>
      <c r="D17" s="74"/>
      <c r="E17" s="73"/>
      <c r="F17" s="74" t="s">
        <v>176</v>
      </c>
      <c r="G17" s="73"/>
      <c r="H17" s="75">
        <v>31</v>
      </c>
      <c r="I17" s="76" t="s">
        <v>45</v>
      </c>
      <c r="J17" s="75">
        <v>5</v>
      </c>
      <c r="K17" s="75">
        <f t="shared" si="0"/>
        <v>155</v>
      </c>
      <c r="L17" s="48"/>
      <c r="M17" s="75">
        <f t="shared" si="1"/>
        <v>0</v>
      </c>
      <c r="N17" s="73" t="s">
        <v>280</v>
      </c>
      <c r="O17" s="73" t="s">
        <v>281</v>
      </c>
      <c r="P17" s="73" t="s">
        <v>139</v>
      </c>
      <c r="Q17" s="73" t="s">
        <v>260</v>
      </c>
      <c r="R17" s="77"/>
      <c r="S17" s="79"/>
    </row>
    <row r="18" spans="2:19" ht="21" customHeight="1">
      <c r="B18" s="21" t="s">
        <v>75</v>
      </c>
      <c r="C18" s="165" t="s">
        <v>282</v>
      </c>
      <c r="D18" s="74"/>
      <c r="E18" s="73"/>
      <c r="F18" s="74" t="s">
        <v>176</v>
      </c>
      <c r="G18" s="73"/>
      <c r="H18" s="75">
        <v>31</v>
      </c>
      <c r="I18" s="76" t="s">
        <v>45</v>
      </c>
      <c r="J18" s="75">
        <v>4</v>
      </c>
      <c r="K18" s="75">
        <f t="shared" si="0"/>
        <v>124</v>
      </c>
      <c r="L18" s="48"/>
      <c r="M18" s="75">
        <f t="shared" si="1"/>
        <v>0</v>
      </c>
      <c r="N18" s="73" t="s">
        <v>283</v>
      </c>
      <c r="O18" s="73" t="s">
        <v>284</v>
      </c>
      <c r="P18" s="73" t="s">
        <v>84</v>
      </c>
      <c r="Q18" s="73" t="s">
        <v>260</v>
      </c>
      <c r="R18" s="77"/>
      <c r="S18" s="78"/>
    </row>
    <row r="19" spans="2:19" ht="21" customHeight="1">
      <c r="B19" s="21" t="s">
        <v>78</v>
      </c>
      <c r="C19" s="165" t="s">
        <v>285</v>
      </c>
      <c r="D19" s="74"/>
      <c r="E19" s="73"/>
      <c r="F19" s="74" t="s">
        <v>176</v>
      </c>
      <c r="G19" s="73"/>
      <c r="H19" s="75">
        <v>8</v>
      </c>
      <c r="I19" s="76" t="s">
        <v>45</v>
      </c>
      <c r="J19" s="75">
        <v>2</v>
      </c>
      <c r="K19" s="75">
        <f t="shared" si="0"/>
        <v>16</v>
      </c>
      <c r="L19" s="48"/>
      <c r="M19" s="75">
        <f t="shared" si="1"/>
        <v>0</v>
      </c>
      <c r="N19" s="73" t="s">
        <v>286</v>
      </c>
      <c r="O19" s="73" t="s">
        <v>281</v>
      </c>
      <c r="P19" s="73" t="s">
        <v>259</v>
      </c>
      <c r="Q19" s="73" t="s">
        <v>264</v>
      </c>
      <c r="R19" s="77" t="s">
        <v>213</v>
      </c>
      <c r="S19" s="78" t="s">
        <v>287</v>
      </c>
    </row>
    <row r="20" spans="2:19" ht="21" customHeight="1">
      <c r="B20" s="21" t="s">
        <v>82</v>
      </c>
      <c r="C20" s="165" t="s">
        <v>288</v>
      </c>
      <c r="D20" s="74"/>
      <c r="E20" s="73"/>
      <c r="F20" s="74" t="s">
        <v>176</v>
      </c>
      <c r="G20" s="73"/>
      <c r="H20" s="75">
        <v>31</v>
      </c>
      <c r="I20" s="76" t="s">
        <v>45</v>
      </c>
      <c r="J20" s="75">
        <v>5</v>
      </c>
      <c r="K20" s="75">
        <f t="shared" si="0"/>
        <v>155</v>
      </c>
      <c r="L20" s="48"/>
      <c r="M20" s="75">
        <f t="shared" si="1"/>
        <v>0</v>
      </c>
      <c r="N20" s="73" t="s">
        <v>289</v>
      </c>
      <c r="O20" s="73" t="s">
        <v>281</v>
      </c>
      <c r="P20" s="73" t="s">
        <v>290</v>
      </c>
      <c r="Q20" s="73" t="s">
        <v>264</v>
      </c>
      <c r="R20" s="77" t="s">
        <v>180</v>
      </c>
      <c r="S20" s="78" t="s">
        <v>287</v>
      </c>
    </row>
    <row r="21" spans="2:19" ht="21" customHeight="1">
      <c r="B21" s="21" t="s">
        <v>85</v>
      </c>
      <c r="C21" s="165" t="s">
        <v>291</v>
      </c>
      <c r="D21" s="73"/>
      <c r="E21" s="73"/>
      <c r="F21" s="74" t="s">
        <v>176</v>
      </c>
      <c r="G21" s="73"/>
      <c r="H21" s="75">
        <v>31</v>
      </c>
      <c r="I21" s="76" t="s">
        <v>45</v>
      </c>
      <c r="J21" s="75">
        <v>4</v>
      </c>
      <c r="K21" s="75">
        <f t="shared" si="0"/>
        <v>124</v>
      </c>
      <c r="L21" s="48"/>
      <c r="M21" s="75">
        <f t="shared" si="1"/>
        <v>0</v>
      </c>
      <c r="N21" s="73" t="s">
        <v>292</v>
      </c>
      <c r="O21" s="73" t="s">
        <v>276</v>
      </c>
      <c r="P21" s="73" t="s">
        <v>84</v>
      </c>
      <c r="Q21" s="73" t="s">
        <v>260</v>
      </c>
      <c r="R21" s="77"/>
      <c r="S21" s="78"/>
    </row>
    <row r="22" spans="2:19" ht="21" customHeight="1">
      <c r="B22" s="21" t="s">
        <v>88</v>
      </c>
      <c r="C22" s="165" t="s">
        <v>293</v>
      </c>
      <c r="D22" s="73"/>
      <c r="E22" s="73"/>
      <c r="F22" s="74" t="s">
        <v>176</v>
      </c>
      <c r="G22" s="73"/>
      <c r="H22" s="75">
        <v>31</v>
      </c>
      <c r="I22" s="76" t="s">
        <v>45</v>
      </c>
      <c r="J22" s="75">
        <v>5</v>
      </c>
      <c r="K22" s="75">
        <f t="shared" si="0"/>
        <v>155</v>
      </c>
      <c r="L22" s="48"/>
      <c r="M22" s="75">
        <f t="shared" si="1"/>
        <v>0</v>
      </c>
      <c r="N22" s="73" t="s">
        <v>292</v>
      </c>
      <c r="O22" s="73" t="s">
        <v>294</v>
      </c>
      <c r="P22" s="73" t="s">
        <v>171</v>
      </c>
      <c r="Q22" s="73" t="s">
        <v>260</v>
      </c>
      <c r="R22" s="77"/>
      <c r="S22" s="78"/>
    </row>
    <row r="23" spans="2:19" ht="21" customHeight="1">
      <c r="B23" s="21" t="s">
        <v>90</v>
      </c>
      <c r="C23" s="166" t="s">
        <v>295</v>
      </c>
      <c r="D23" s="74" t="s">
        <v>176</v>
      </c>
      <c r="E23" s="80"/>
      <c r="F23" s="74"/>
      <c r="G23" s="73"/>
      <c r="H23" s="75">
        <v>8</v>
      </c>
      <c r="I23" s="76" t="s">
        <v>45</v>
      </c>
      <c r="J23" s="75">
        <v>6</v>
      </c>
      <c r="K23" s="75">
        <f t="shared" si="0"/>
        <v>48</v>
      </c>
      <c r="L23" s="193" t="s">
        <v>462</v>
      </c>
      <c r="M23" s="75" t="s">
        <v>463</v>
      </c>
      <c r="N23" s="73" t="s">
        <v>296</v>
      </c>
      <c r="O23" s="73" t="s">
        <v>281</v>
      </c>
      <c r="P23" s="73" t="s">
        <v>297</v>
      </c>
      <c r="Q23" s="73" t="s">
        <v>260</v>
      </c>
      <c r="R23" s="77"/>
      <c r="S23" s="78"/>
    </row>
    <row r="24" spans="2:19" ht="21" customHeight="1">
      <c r="B24" s="21" t="s">
        <v>37</v>
      </c>
      <c r="C24" s="165" t="s">
        <v>298</v>
      </c>
      <c r="D24" s="203"/>
      <c r="E24" s="73"/>
      <c r="F24" s="189"/>
      <c r="G24" s="74" t="s">
        <v>176</v>
      </c>
      <c r="H24" s="75">
        <v>31</v>
      </c>
      <c r="I24" s="76" t="s">
        <v>45</v>
      </c>
      <c r="J24" s="75">
        <v>15</v>
      </c>
      <c r="K24" s="75">
        <f t="shared" si="0"/>
        <v>465</v>
      </c>
      <c r="L24" s="48"/>
      <c r="M24" s="75">
        <f t="shared" ref="M24:M31" si="2">K24*L24</f>
        <v>0</v>
      </c>
      <c r="N24" s="73" t="s">
        <v>286</v>
      </c>
      <c r="O24" s="73" t="s">
        <v>281</v>
      </c>
      <c r="P24" s="78" t="s">
        <v>299</v>
      </c>
      <c r="Q24" s="73" t="s">
        <v>260</v>
      </c>
      <c r="R24" s="77"/>
      <c r="S24" s="78"/>
    </row>
    <row r="25" spans="2:19" ht="21" customHeight="1">
      <c r="B25" s="21" t="s">
        <v>38</v>
      </c>
      <c r="C25" s="165" t="s">
        <v>300</v>
      </c>
      <c r="D25" s="73"/>
      <c r="E25" s="73"/>
      <c r="F25" s="189"/>
      <c r="G25" s="74" t="s">
        <v>176</v>
      </c>
      <c r="H25" s="75">
        <v>31</v>
      </c>
      <c r="I25" s="76" t="s">
        <v>45</v>
      </c>
      <c r="J25" s="75">
        <v>5</v>
      </c>
      <c r="K25" s="75">
        <f t="shared" si="0"/>
        <v>155</v>
      </c>
      <c r="L25" s="48"/>
      <c r="M25" s="75">
        <f t="shared" si="2"/>
        <v>0</v>
      </c>
      <c r="N25" s="73" t="s">
        <v>126</v>
      </c>
      <c r="O25" s="73" t="s">
        <v>198</v>
      </c>
      <c r="P25" s="78" t="s">
        <v>84</v>
      </c>
      <c r="Q25" s="73" t="s">
        <v>260</v>
      </c>
      <c r="R25" s="77"/>
      <c r="S25" s="78"/>
    </row>
    <row r="26" spans="2:19" ht="21" customHeight="1">
      <c r="B26" s="21" t="s">
        <v>39</v>
      </c>
      <c r="C26" s="165" t="s">
        <v>301</v>
      </c>
      <c r="D26" s="73"/>
      <c r="E26" s="73"/>
      <c r="F26" s="189"/>
      <c r="G26" s="74" t="s">
        <v>176</v>
      </c>
      <c r="H26" s="75">
        <v>31</v>
      </c>
      <c r="I26" s="76" t="s">
        <v>45</v>
      </c>
      <c r="J26" s="75">
        <v>3</v>
      </c>
      <c r="K26" s="75">
        <f t="shared" si="0"/>
        <v>93</v>
      </c>
      <c r="L26" s="48"/>
      <c r="M26" s="75">
        <f t="shared" si="2"/>
        <v>0</v>
      </c>
      <c r="N26" s="73" t="s">
        <v>126</v>
      </c>
      <c r="O26" s="73" t="s">
        <v>198</v>
      </c>
      <c r="P26" s="78" t="s">
        <v>84</v>
      </c>
      <c r="Q26" s="73" t="s">
        <v>260</v>
      </c>
      <c r="R26" s="77"/>
      <c r="S26" s="78"/>
    </row>
    <row r="27" spans="2:19" ht="21" customHeight="1">
      <c r="B27" s="21" t="s">
        <v>40</v>
      </c>
      <c r="C27" s="165" t="s">
        <v>302</v>
      </c>
      <c r="D27" s="73"/>
      <c r="E27" s="73"/>
      <c r="F27" s="189"/>
      <c r="G27" s="74" t="s">
        <v>176</v>
      </c>
      <c r="H27" s="75">
        <v>31</v>
      </c>
      <c r="I27" s="76" t="s">
        <v>45</v>
      </c>
      <c r="J27" s="75">
        <v>3</v>
      </c>
      <c r="K27" s="75">
        <f t="shared" si="0"/>
        <v>93</v>
      </c>
      <c r="L27" s="48"/>
      <c r="M27" s="75">
        <f t="shared" si="2"/>
        <v>0</v>
      </c>
      <c r="N27" s="73" t="s">
        <v>126</v>
      </c>
      <c r="O27" s="73" t="s">
        <v>303</v>
      </c>
      <c r="P27" s="78" t="s">
        <v>84</v>
      </c>
      <c r="Q27" s="73" t="s">
        <v>260</v>
      </c>
      <c r="R27" s="77"/>
      <c r="S27" s="78"/>
    </row>
    <row r="28" spans="2:19" ht="21" customHeight="1">
      <c r="B28" s="21" t="s">
        <v>41</v>
      </c>
      <c r="C28" s="165" t="s">
        <v>304</v>
      </c>
      <c r="D28" s="73"/>
      <c r="E28" s="73"/>
      <c r="F28" s="74"/>
      <c r="G28" s="73"/>
      <c r="H28" s="75">
        <v>31</v>
      </c>
      <c r="I28" s="76" t="s">
        <v>45</v>
      </c>
      <c r="J28" s="75"/>
      <c r="K28" s="75">
        <f t="shared" si="0"/>
        <v>0</v>
      </c>
      <c r="L28" s="48"/>
      <c r="M28" s="75">
        <f t="shared" si="2"/>
        <v>0</v>
      </c>
      <c r="N28" s="73" t="s">
        <v>126</v>
      </c>
      <c r="O28" s="73" t="s">
        <v>303</v>
      </c>
      <c r="P28" s="78" t="s">
        <v>84</v>
      </c>
      <c r="Q28" s="78"/>
      <c r="R28" s="77"/>
      <c r="S28" s="78"/>
    </row>
    <row r="29" spans="2:19" ht="21" customHeight="1">
      <c r="B29" s="21" t="s">
        <v>107</v>
      </c>
      <c r="C29" s="165" t="s">
        <v>305</v>
      </c>
      <c r="D29" s="74" t="s">
        <v>176</v>
      </c>
      <c r="E29" s="74" t="s">
        <v>176</v>
      </c>
      <c r="F29" s="74"/>
      <c r="G29" s="73"/>
      <c r="H29" s="75">
        <v>31</v>
      </c>
      <c r="I29" s="76" t="s">
        <v>45</v>
      </c>
      <c r="J29" s="75">
        <v>10</v>
      </c>
      <c r="K29" s="75">
        <f t="shared" si="0"/>
        <v>310</v>
      </c>
      <c r="L29" s="48">
        <v>6000</v>
      </c>
      <c r="M29" s="75">
        <f t="shared" si="2"/>
        <v>1860000</v>
      </c>
      <c r="N29" s="73" t="s">
        <v>306</v>
      </c>
      <c r="O29" s="73" t="s">
        <v>307</v>
      </c>
      <c r="P29" s="78" t="s">
        <v>171</v>
      </c>
      <c r="Q29" s="78" t="s">
        <v>264</v>
      </c>
      <c r="R29" s="77" t="s">
        <v>94</v>
      </c>
      <c r="S29" s="78" t="s">
        <v>308</v>
      </c>
    </row>
    <row r="30" spans="2:19" ht="21" customHeight="1">
      <c r="B30" s="21" t="s">
        <v>109</v>
      </c>
      <c r="C30" s="165" t="s">
        <v>130</v>
      </c>
      <c r="D30" s="73"/>
      <c r="E30" s="74" t="s">
        <v>176</v>
      </c>
      <c r="F30" s="73"/>
      <c r="G30" s="73"/>
      <c r="H30" s="75">
        <v>31</v>
      </c>
      <c r="I30" s="76" t="s">
        <v>45</v>
      </c>
      <c r="J30" s="75">
        <v>30</v>
      </c>
      <c r="K30" s="75">
        <f t="shared" si="0"/>
        <v>930</v>
      </c>
      <c r="L30" s="48"/>
      <c r="M30" s="75">
        <f t="shared" si="2"/>
        <v>0</v>
      </c>
      <c r="N30" s="73" t="s">
        <v>309</v>
      </c>
      <c r="O30" s="73" t="s">
        <v>276</v>
      </c>
      <c r="P30" s="78" t="s">
        <v>171</v>
      </c>
      <c r="Q30" s="73" t="s">
        <v>260</v>
      </c>
      <c r="R30" s="77"/>
      <c r="S30" s="78"/>
    </row>
    <row r="31" spans="2:19" ht="21" customHeight="1">
      <c r="B31" s="21" t="s">
        <v>63</v>
      </c>
      <c r="C31" s="165" t="s">
        <v>310</v>
      </c>
      <c r="D31" s="74"/>
      <c r="E31" s="73"/>
      <c r="F31" s="73"/>
      <c r="G31" s="73"/>
      <c r="H31" s="75"/>
      <c r="I31" s="76"/>
      <c r="J31" s="75"/>
      <c r="K31" s="75">
        <f t="shared" si="0"/>
        <v>0</v>
      </c>
      <c r="L31" s="48"/>
      <c r="M31" s="75">
        <f t="shared" si="2"/>
        <v>0</v>
      </c>
      <c r="N31" s="73"/>
      <c r="O31" s="73"/>
      <c r="P31" s="78"/>
      <c r="Q31" s="78"/>
      <c r="R31" s="77"/>
      <c r="S31" s="78"/>
    </row>
    <row r="32" spans="2:19" ht="21" customHeight="1">
      <c r="B32" s="21" t="s">
        <v>113</v>
      </c>
      <c r="C32" s="165" t="s">
        <v>150</v>
      </c>
      <c r="D32" s="74" t="s">
        <v>176</v>
      </c>
      <c r="E32" s="73"/>
      <c r="F32" s="73"/>
      <c r="G32" s="73"/>
      <c r="H32" s="75">
        <v>31</v>
      </c>
      <c r="I32" s="76" t="s">
        <v>45</v>
      </c>
      <c r="J32" s="75"/>
      <c r="K32" s="75">
        <f t="shared" si="0"/>
        <v>0</v>
      </c>
      <c r="L32" s="193" t="s">
        <v>462</v>
      </c>
      <c r="M32" s="75" t="s">
        <v>463</v>
      </c>
      <c r="N32" s="73" t="s">
        <v>311</v>
      </c>
      <c r="O32" s="73" t="s">
        <v>198</v>
      </c>
      <c r="P32" s="78" t="s">
        <v>312</v>
      </c>
      <c r="Q32" s="78" t="s">
        <v>264</v>
      </c>
      <c r="R32" s="77" t="s">
        <v>180</v>
      </c>
      <c r="S32" s="78" t="s">
        <v>323</v>
      </c>
    </row>
    <row r="33" spans="2:19" ht="21" customHeight="1">
      <c r="B33" s="21" t="s">
        <v>115</v>
      </c>
      <c r="C33" s="165" t="s">
        <v>313</v>
      </c>
      <c r="D33" s="74" t="s">
        <v>176</v>
      </c>
      <c r="E33" s="73"/>
      <c r="F33" s="74" t="s">
        <v>176</v>
      </c>
      <c r="G33" s="73"/>
      <c r="H33" s="75"/>
      <c r="I33" s="76" t="s">
        <v>45</v>
      </c>
      <c r="J33" s="75"/>
      <c r="K33" s="75">
        <f t="shared" si="0"/>
        <v>0</v>
      </c>
      <c r="L33" s="193" t="s">
        <v>462</v>
      </c>
      <c r="M33" s="75" t="s">
        <v>463</v>
      </c>
      <c r="N33" s="73" t="s">
        <v>311</v>
      </c>
      <c r="O33" s="73" t="s">
        <v>198</v>
      </c>
      <c r="P33" s="78" t="s">
        <v>139</v>
      </c>
      <c r="Q33" s="78" t="s">
        <v>268</v>
      </c>
      <c r="R33" s="77" t="s">
        <v>169</v>
      </c>
      <c r="S33" s="78" t="s">
        <v>314</v>
      </c>
    </row>
    <row r="34" spans="2:19" ht="21" customHeight="1">
      <c r="B34" s="21" t="s">
        <v>117</v>
      </c>
      <c r="C34" s="165" t="s">
        <v>315</v>
      </c>
      <c r="D34" s="74"/>
      <c r="E34" s="73"/>
      <c r="F34" s="203"/>
      <c r="G34" s="74" t="s">
        <v>176</v>
      </c>
      <c r="H34" s="75"/>
      <c r="I34" s="76" t="s">
        <v>45</v>
      </c>
      <c r="J34" s="75"/>
      <c r="K34" s="75">
        <f t="shared" si="0"/>
        <v>0</v>
      </c>
      <c r="L34" s="48"/>
      <c r="M34" s="75">
        <f>K34*L34</f>
        <v>0</v>
      </c>
      <c r="N34" s="73" t="s">
        <v>126</v>
      </c>
      <c r="O34" s="73" t="s">
        <v>276</v>
      </c>
      <c r="P34" s="78" t="s">
        <v>259</v>
      </c>
      <c r="Q34" s="78"/>
      <c r="R34" s="77"/>
      <c r="S34" s="78"/>
    </row>
    <row r="35" spans="2:19" ht="21" customHeight="1">
      <c r="B35" s="21" t="s">
        <v>119</v>
      </c>
      <c r="C35" s="165" t="s">
        <v>316</v>
      </c>
      <c r="D35" s="74" t="s">
        <v>176</v>
      </c>
      <c r="E35" s="74"/>
      <c r="F35" s="74" t="s">
        <v>176</v>
      </c>
      <c r="G35" s="73"/>
      <c r="H35" s="75"/>
      <c r="I35" s="76" t="s">
        <v>45</v>
      </c>
      <c r="J35" s="75"/>
      <c r="K35" s="75">
        <f t="shared" si="0"/>
        <v>0</v>
      </c>
      <c r="L35" s="193" t="s">
        <v>462</v>
      </c>
      <c r="M35" s="75" t="s">
        <v>463</v>
      </c>
      <c r="N35" s="73" t="s">
        <v>317</v>
      </c>
      <c r="O35" s="73" t="s">
        <v>276</v>
      </c>
      <c r="P35" s="78" t="s">
        <v>259</v>
      </c>
      <c r="Q35" s="78" t="s">
        <v>268</v>
      </c>
      <c r="R35" s="77" t="s">
        <v>318</v>
      </c>
      <c r="S35" s="189" t="s">
        <v>319</v>
      </c>
    </row>
    <row r="36" spans="2:19" ht="21" customHeight="1">
      <c r="B36" s="194"/>
      <c r="C36" s="167"/>
      <c r="D36" s="161"/>
      <c r="E36" s="161"/>
      <c r="F36" s="161"/>
      <c r="G36" s="160"/>
      <c r="H36" s="93"/>
      <c r="I36" s="162"/>
      <c r="J36" s="93"/>
      <c r="K36" s="93"/>
      <c r="L36" s="195"/>
      <c r="M36" s="75"/>
      <c r="N36" s="160"/>
      <c r="O36" s="160"/>
      <c r="P36" s="163"/>
      <c r="Q36" s="163"/>
      <c r="R36" s="164"/>
      <c r="S36" s="196"/>
    </row>
    <row r="37" spans="2:19" ht="21" customHeight="1" thickBot="1">
      <c r="B37" s="190"/>
      <c r="C37" s="82"/>
      <c r="D37" s="82"/>
      <c r="E37" s="82"/>
      <c r="F37" s="82"/>
      <c r="G37" s="82"/>
      <c r="H37" s="83"/>
      <c r="I37" s="84"/>
      <c r="J37" s="93"/>
      <c r="K37" s="93"/>
      <c r="L37" s="54"/>
      <c r="M37" s="75">
        <f t="shared" ref="M37" si="3">K37*L37</f>
        <v>0</v>
      </c>
      <c r="N37" s="82"/>
      <c r="O37" s="82"/>
      <c r="P37" s="85"/>
      <c r="Q37" s="85"/>
      <c r="R37" s="86"/>
      <c r="S37" s="85"/>
    </row>
    <row r="38" spans="2:19" ht="21" thickBot="1">
      <c r="B38" s="191"/>
      <c r="C38" s="87"/>
      <c r="D38" s="87"/>
      <c r="E38" s="87"/>
      <c r="F38" s="87"/>
      <c r="G38" s="87"/>
      <c r="H38" s="88"/>
      <c r="I38" s="89"/>
      <c r="J38" s="523" t="s">
        <v>458</v>
      </c>
      <c r="K38" s="523"/>
      <c r="L38" s="523"/>
      <c r="M38" s="197">
        <f>SUM(M12:M35)</f>
        <v>1860000</v>
      </c>
      <c r="N38" s="87"/>
      <c r="O38" s="87"/>
      <c r="P38" s="87"/>
      <c r="Q38" s="87"/>
      <c r="R38" s="90"/>
      <c r="S38" s="192"/>
    </row>
  </sheetData>
  <mergeCells count="14">
    <mergeCell ref="C4:I4"/>
    <mergeCell ref="J4:O4"/>
    <mergeCell ref="D6:F6"/>
    <mergeCell ref="G6:H6"/>
    <mergeCell ref="I6:J6"/>
    <mergeCell ref="M6:N6"/>
    <mergeCell ref="Q9:S9"/>
    <mergeCell ref="J38:L38"/>
    <mergeCell ref="D7:F7"/>
    <mergeCell ref="G7:H7"/>
    <mergeCell ref="I7:J7"/>
    <mergeCell ref="M7:P7"/>
    <mergeCell ref="D9:G9"/>
    <mergeCell ref="H9:M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T51"/>
  <sheetViews>
    <sheetView topLeftCell="H1" workbookViewId="0">
      <selection activeCell="N3" sqref="N3"/>
    </sheetView>
  </sheetViews>
  <sheetFormatPr defaultColWidth="9.140625" defaultRowHeight="20.25"/>
  <cols>
    <col min="1" max="1" width="9.140625" style="1"/>
    <col min="2" max="2" width="5.42578125" style="1" customWidth="1"/>
    <col min="3" max="3" width="20.85546875" style="1" customWidth="1"/>
    <col min="4" max="4" width="4.140625" style="1" bestFit="1" customWidth="1"/>
    <col min="5" max="6" width="4" style="1" bestFit="1" customWidth="1"/>
    <col min="7" max="7" width="6.140625" style="1" customWidth="1"/>
    <col min="8" max="8" width="7.5703125" style="1" customWidth="1"/>
    <col min="9" max="9" width="5.140625" style="1" customWidth="1"/>
    <col min="10" max="10" width="9.85546875" style="1" customWidth="1"/>
    <col min="11" max="11" width="10.42578125" style="1" customWidth="1"/>
    <col min="12" max="12" width="8.42578125" style="1" customWidth="1"/>
    <col min="13" max="13" width="12.42578125" style="1" customWidth="1"/>
    <col min="14" max="14" width="19.85546875" style="1" customWidth="1"/>
    <col min="15" max="15" width="12.140625" style="1" customWidth="1"/>
    <col min="16" max="16" width="16" style="1" customWidth="1"/>
    <col min="17" max="17" width="12.140625" style="323" customWidth="1"/>
    <col min="18" max="18" width="8.5703125" style="1" customWidth="1"/>
    <col min="19" max="19" width="11" style="1" customWidth="1"/>
    <col min="20" max="20" width="27.42578125" style="1" customWidth="1"/>
    <col min="21" max="16384" width="9.140625" style="1"/>
  </cols>
  <sheetData>
    <row r="1" spans="1:20" ht="26.25">
      <c r="B1" s="98"/>
      <c r="C1" s="425" t="s">
        <v>482</v>
      </c>
      <c r="D1" s="425"/>
      <c r="E1" s="425"/>
      <c r="F1" s="425"/>
      <c r="G1" s="425"/>
      <c r="H1" s="425"/>
      <c r="I1" s="425"/>
      <c r="J1" s="425"/>
      <c r="K1" s="425"/>
      <c r="L1" s="305"/>
      <c r="M1" s="305"/>
      <c r="N1" s="305"/>
      <c r="O1" s="305"/>
      <c r="P1" s="99"/>
      <c r="R1" s="99"/>
      <c r="S1" s="100"/>
      <c r="T1" s="101"/>
    </row>
    <row r="2" spans="1:20" ht="24">
      <c r="B2" s="98"/>
      <c r="C2" s="99"/>
      <c r="D2" s="99"/>
      <c r="E2" s="99"/>
      <c r="F2" s="99"/>
      <c r="G2" s="99"/>
      <c r="H2" s="99"/>
      <c r="I2" s="102"/>
      <c r="J2" s="100"/>
      <c r="K2" s="100"/>
      <c r="L2" s="100"/>
      <c r="M2" s="100"/>
      <c r="N2" s="99"/>
      <c r="O2" s="99"/>
      <c r="P2" s="99"/>
      <c r="R2" s="99"/>
      <c r="S2" s="103"/>
      <c r="T2" s="104"/>
    </row>
    <row r="3" spans="1:20" ht="25.5" customHeight="1">
      <c r="B3" s="105"/>
      <c r="C3" s="106" t="s">
        <v>2</v>
      </c>
      <c r="D3" s="404" t="s">
        <v>3</v>
      </c>
      <c r="E3" s="405"/>
      <c r="F3" s="405"/>
      <c r="G3" s="406"/>
      <c r="H3" s="106" t="s">
        <v>4</v>
      </c>
      <c r="I3" s="420" t="s">
        <v>615</v>
      </c>
      <c r="J3" s="421"/>
      <c r="K3" s="63"/>
      <c r="L3" s="63"/>
      <c r="M3" s="110" t="s">
        <v>465</v>
      </c>
      <c r="N3" s="397" t="s">
        <v>651</v>
      </c>
      <c r="O3" s="107"/>
      <c r="P3" s="25"/>
      <c r="Q3" s="108" t="s">
        <v>7</v>
      </c>
      <c r="R3" s="422" t="s">
        <v>633</v>
      </c>
      <c r="S3" s="423"/>
      <c r="T3" s="424"/>
    </row>
    <row r="4" spans="1:20" ht="18.75" customHeight="1">
      <c r="B4" s="105"/>
      <c r="C4" s="106" t="s">
        <v>9</v>
      </c>
      <c r="D4" s="404" t="s">
        <v>10</v>
      </c>
      <c r="E4" s="405"/>
      <c r="F4" s="406"/>
      <c r="G4" s="426" t="s">
        <v>11</v>
      </c>
      <c r="H4" s="427"/>
      <c r="I4" s="404" t="s">
        <v>174</v>
      </c>
      <c r="J4" s="406"/>
      <c r="K4" s="110"/>
      <c r="L4" s="110"/>
      <c r="M4" s="107" t="s">
        <v>468</v>
      </c>
      <c r="N4" s="404" t="s">
        <v>614</v>
      </c>
      <c r="O4" s="406"/>
      <c r="P4" s="107"/>
      <c r="Q4" s="110" t="s">
        <v>14</v>
      </c>
      <c r="R4" s="422" t="s">
        <v>634</v>
      </c>
      <c r="S4" s="423"/>
      <c r="T4" s="424"/>
    </row>
    <row r="5" spans="1:20" ht="19.5">
      <c r="B5" s="105"/>
      <c r="C5" s="111"/>
      <c r="D5" s="111"/>
      <c r="E5" s="111"/>
      <c r="F5" s="111"/>
      <c r="G5" s="112"/>
      <c r="H5" s="112"/>
      <c r="I5" s="113"/>
      <c r="J5" s="114"/>
      <c r="K5" s="114"/>
      <c r="L5" s="114"/>
      <c r="M5" s="114"/>
      <c r="N5" s="112"/>
      <c r="O5" s="112"/>
      <c r="P5" s="112"/>
      <c r="Q5" s="108" t="s">
        <v>16</v>
      </c>
      <c r="R5" s="422" t="s">
        <v>635</v>
      </c>
      <c r="S5" s="423"/>
      <c r="T5" s="424"/>
    </row>
    <row r="6" spans="1:20" ht="19.5">
      <c r="B6" s="105"/>
      <c r="C6" s="115"/>
      <c r="D6" s="412" t="s">
        <v>18</v>
      </c>
      <c r="E6" s="413"/>
      <c r="F6" s="413"/>
      <c r="G6" s="414"/>
      <c r="H6" s="415" t="s">
        <v>19</v>
      </c>
      <c r="I6" s="416"/>
      <c r="J6" s="416"/>
      <c r="K6" s="416"/>
      <c r="L6" s="416"/>
      <c r="M6" s="417"/>
      <c r="N6" s="116"/>
      <c r="O6" s="116"/>
      <c r="P6" s="116"/>
      <c r="Q6" s="329"/>
      <c r="R6" s="407"/>
      <c r="S6" s="407"/>
      <c r="T6" s="407"/>
    </row>
    <row r="7" spans="1:20" ht="37.5" customHeight="1" thickBot="1">
      <c r="A7" s="129"/>
      <c r="B7" s="221" t="s">
        <v>20</v>
      </c>
      <c r="C7" s="222" t="s">
        <v>21</v>
      </c>
      <c r="D7" s="223" t="s">
        <v>22</v>
      </c>
      <c r="E7" s="223" t="s">
        <v>23</v>
      </c>
      <c r="F7" s="223" t="s">
        <v>24</v>
      </c>
      <c r="G7" s="223" t="s">
        <v>25</v>
      </c>
      <c r="H7" s="224" t="s">
        <v>26</v>
      </c>
      <c r="I7" s="224" t="s">
        <v>451</v>
      </c>
      <c r="J7" s="224" t="s">
        <v>27</v>
      </c>
      <c r="K7" s="224" t="s">
        <v>28</v>
      </c>
      <c r="L7" s="222" t="s">
        <v>29</v>
      </c>
      <c r="M7" s="224" t="s">
        <v>30</v>
      </c>
      <c r="N7" s="225" t="s">
        <v>31</v>
      </c>
      <c r="O7" s="226" t="s">
        <v>32</v>
      </c>
      <c r="P7" s="225" t="s">
        <v>33</v>
      </c>
      <c r="Q7" s="291" t="s">
        <v>483</v>
      </c>
      <c r="R7" s="222" t="s">
        <v>34</v>
      </c>
      <c r="S7" s="222" t="s">
        <v>464</v>
      </c>
      <c r="T7" s="222" t="s">
        <v>36</v>
      </c>
    </row>
    <row r="8" spans="1:20" ht="19.5" thickTop="1">
      <c r="B8" s="117"/>
      <c r="C8" s="118">
        <v>1</v>
      </c>
      <c r="D8" s="118">
        <v>2</v>
      </c>
      <c r="E8" s="118">
        <v>3</v>
      </c>
      <c r="F8" s="118">
        <v>4</v>
      </c>
      <c r="G8" s="118">
        <v>5</v>
      </c>
      <c r="H8" s="118">
        <v>6</v>
      </c>
      <c r="I8" s="118">
        <v>7</v>
      </c>
      <c r="J8" s="119">
        <v>8</v>
      </c>
      <c r="K8" s="119">
        <v>9</v>
      </c>
      <c r="L8" s="119">
        <v>10</v>
      </c>
      <c r="M8" s="71">
        <v>11</v>
      </c>
      <c r="N8" s="72">
        <v>12</v>
      </c>
      <c r="O8" s="72" t="s">
        <v>37</v>
      </c>
      <c r="P8" s="118" t="s">
        <v>38</v>
      </c>
      <c r="Q8" s="331"/>
      <c r="R8" s="118" t="s">
        <v>39</v>
      </c>
      <c r="S8" s="119" t="s">
        <v>40</v>
      </c>
      <c r="T8" s="118" t="s">
        <v>41</v>
      </c>
    </row>
    <row r="9" spans="1:20" ht="18.75" customHeight="1">
      <c r="B9" s="227" t="s">
        <v>42</v>
      </c>
      <c r="C9" s="228" t="s">
        <v>349</v>
      </c>
      <c r="D9" s="229" t="s">
        <v>176</v>
      </c>
      <c r="E9" s="230"/>
      <c r="F9" s="229" t="s">
        <v>176</v>
      </c>
      <c r="G9" s="230"/>
      <c r="H9" s="231">
        <v>48</v>
      </c>
      <c r="I9" s="232" t="s">
        <v>45</v>
      </c>
      <c r="J9" s="231">
        <v>10</v>
      </c>
      <c r="K9" s="231">
        <f t="shared" ref="K9:K22" si="0">H9*J9</f>
        <v>480</v>
      </c>
      <c r="L9" s="233">
        <v>10000</v>
      </c>
      <c r="M9" s="231">
        <f>K9*L9</f>
        <v>4800000</v>
      </c>
      <c r="N9" s="230" t="s">
        <v>335</v>
      </c>
      <c r="O9" s="230" t="s">
        <v>151</v>
      </c>
      <c r="P9" s="230" t="s">
        <v>346</v>
      </c>
      <c r="Q9" s="73"/>
      <c r="R9" s="230" t="s">
        <v>184</v>
      </c>
      <c r="S9" s="235"/>
      <c r="T9" s="234" t="s">
        <v>189</v>
      </c>
    </row>
    <row r="10" spans="1:20" ht="18.75" customHeight="1">
      <c r="B10" s="227" t="s">
        <v>52</v>
      </c>
      <c r="C10" s="228" t="s">
        <v>86</v>
      </c>
      <c r="D10" s="229" t="s">
        <v>176</v>
      </c>
      <c r="E10" s="230"/>
      <c r="F10" s="229" t="s">
        <v>176</v>
      </c>
      <c r="G10" s="230"/>
      <c r="H10" s="231">
        <v>48</v>
      </c>
      <c r="I10" s="232" t="s">
        <v>45</v>
      </c>
      <c r="J10" s="231">
        <v>5</v>
      </c>
      <c r="K10" s="231">
        <f t="shared" si="0"/>
        <v>240</v>
      </c>
      <c r="L10" s="233">
        <v>10000</v>
      </c>
      <c r="M10" s="231">
        <f>K10*L10</f>
        <v>2400000</v>
      </c>
      <c r="N10" s="230" t="s">
        <v>347</v>
      </c>
      <c r="O10" s="230" t="s">
        <v>348</v>
      </c>
      <c r="P10" s="230" t="s">
        <v>346</v>
      </c>
      <c r="Q10" s="78"/>
      <c r="R10" s="230" t="s">
        <v>184</v>
      </c>
      <c r="S10" s="235"/>
      <c r="T10" s="234" t="s">
        <v>189</v>
      </c>
    </row>
    <row r="11" spans="1:20" ht="18.75" customHeight="1">
      <c r="B11" s="227" t="s">
        <v>59</v>
      </c>
      <c r="C11" s="228" t="s">
        <v>98</v>
      </c>
      <c r="D11" s="229" t="s">
        <v>176</v>
      </c>
      <c r="E11" s="230"/>
      <c r="F11" s="229" t="s">
        <v>176</v>
      </c>
      <c r="G11" s="230"/>
      <c r="H11" s="231">
        <v>5</v>
      </c>
      <c r="I11" s="232" t="s">
        <v>45</v>
      </c>
      <c r="J11" s="231">
        <v>15</v>
      </c>
      <c r="K11" s="231">
        <f t="shared" si="0"/>
        <v>75</v>
      </c>
      <c r="L11" s="233">
        <v>30000</v>
      </c>
      <c r="M11" s="231">
        <f>K11*L11</f>
        <v>2250000</v>
      </c>
      <c r="N11" s="230" t="s">
        <v>354</v>
      </c>
      <c r="O11" s="230" t="s">
        <v>72</v>
      </c>
      <c r="P11" s="230" t="s">
        <v>171</v>
      </c>
      <c r="Q11" s="78"/>
      <c r="R11" s="230" t="s">
        <v>56</v>
      </c>
      <c r="S11" s="235" t="s">
        <v>94</v>
      </c>
      <c r="T11" s="234" t="s">
        <v>355</v>
      </c>
    </row>
    <row r="12" spans="1:20" ht="18.75" customHeight="1">
      <c r="B12" s="227" t="s">
        <v>64</v>
      </c>
      <c r="C12" s="228" t="s">
        <v>83</v>
      </c>
      <c r="D12" s="229" t="s">
        <v>176</v>
      </c>
      <c r="E12" s="230"/>
      <c r="F12" s="229" t="s">
        <v>176</v>
      </c>
      <c r="G12" s="230"/>
      <c r="H12" s="231">
        <v>48</v>
      </c>
      <c r="I12" s="232" t="s">
        <v>45</v>
      </c>
      <c r="J12" s="231">
        <v>3</v>
      </c>
      <c r="K12" s="231">
        <f t="shared" si="0"/>
        <v>144</v>
      </c>
      <c r="L12" s="233">
        <v>10000</v>
      </c>
      <c r="M12" s="231">
        <f>L12*K12</f>
        <v>1440000</v>
      </c>
      <c r="N12" s="230" t="s">
        <v>339</v>
      </c>
      <c r="O12" s="230" t="s">
        <v>151</v>
      </c>
      <c r="P12" s="230" t="s">
        <v>139</v>
      </c>
      <c r="Q12" s="73"/>
      <c r="R12" s="230" t="s">
        <v>56</v>
      </c>
      <c r="S12" s="235" t="s">
        <v>337</v>
      </c>
      <c r="T12" s="234" t="s">
        <v>340</v>
      </c>
    </row>
    <row r="13" spans="1:20" ht="18.75" customHeight="1">
      <c r="B13" s="227" t="s">
        <v>69</v>
      </c>
      <c r="C13" s="228" t="s">
        <v>79</v>
      </c>
      <c r="D13" s="229" t="s">
        <v>176</v>
      </c>
      <c r="E13" s="230"/>
      <c r="F13" s="229" t="s">
        <v>176</v>
      </c>
      <c r="G13" s="230"/>
      <c r="H13" s="231">
        <v>48</v>
      </c>
      <c r="I13" s="232" t="s">
        <v>45</v>
      </c>
      <c r="J13" s="231">
        <v>2</v>
      </c>
      <c r="K13" s="231">
        <f t="shared" si="0"/>
        <v>96</v>
      </c>
      <c r="L13" s="233">
        <v>10000</v>
      </c>
      <c r="M13" s="231">
        <f>L13*K13</f>
        <v>960000</v>
      </c>
      <c r="N13" s="230" t="s">
        <v>335</v>
      </c>
      <c r="O13" s="230" t="s">
        <v>151</v>
      </c>
      <c r="P13" s="230" t="s">
        <v>336</v>
      </c>
      <c r="Q13" s="78"/>
      <c r="R13" s="230" t="s">
        <v>56</v>
      </c>
      <c r="S13" s="235" t="s">
        <v>337</v>
      </c>
      <c r="T13" s="234" t="s">
        <v>338</v>
      </c>
    </row>
    <row r="14" spans="1:20" ht="18.75" customHeight="1">
      <c r="B14" s="227" t="s">
        <v>73</v>
      </c>
      <c r="C14" s="228" t="s">
        <v>95</v>
      </c>
      <c r="D14" s="229" t="s">
        <v>176</v>
      </c>
      <c r="E14" s="240"/>
      <c r="F14" s="229" t="s">
        <v>176</v>
      </c>
      <c r="G14" s="230"/>
      <c r="H14" s="231">
        <v>10</v>
      </c>
      <c r="I14" s="232" t="s">
        <v>45</v>
      </c>
      <c r="J14" s="231">
        <v>2</v>
      </c>
      <c r="K14" s="231">
        <f t="shared" si="0"/>
        <v>20</v>
      </c>
      <c r="L14" s="233">
        <v>30000</v>
      </c>
      <c r="M14" s="231">
        <f>L14*K14</f>
        <v>600000</v>
      </c>
      <c r="N14" s="230" t="s">
        <v>356</v>
      </c>
      <c r="O14" s="230" t="s">
        <v>47</v>
      </c>
      <c r="P14" s="230" t="s">
        <v>205</v>
      </c>
      <c r="Q14" s="78"/>
      <c r="R14" s="230" t="s">
        <v>184</v>
      </c>
      <c r="S14" s="235"/>
      <c r="T14" s="234" t="s">
        <v>202</v>
      </c>
    </row>
    <row r="15" spans="1:20" ht="18.75" customHeight="1">
      <c r="B15" s="227" t="s">
        <v>75</v>
      </c>
      <c r="C15" s="228" t="s">
        <v>112</v>
      </c>
      <c r="D15" s="236" t="s">
        <v>176</v>
      </c>
      <c r="E15" s="230"/>
      <c r="F15" s="229" t="s">
        <v>176</v>
      </c>
      <c r="G15" s="230"/>
      <c r="H15" s="231">
        <v>3</v>
      </c>
      <c r="I15" s="232" t="s">
        <v>45</v>
      </c>
      <c r="J15" s="231">
        <v>2</v>
      </c>
      <c r="K15" s="231">
        <f t="shared" si="0"/>
        <v>6</v>
      </c>
      <c r="L15" s="233">
        <v>50000</v>
      </c>
      <c r="M15" s="231">
        <f>L15*K15</f>
        <v>300000</v>
      </c>
      <c r="N15" s="230" t="s">
        <v>362</v>
      </c>
      <c r="O15" s="230" t="s">
        <v>198</v>
      </c>
      <c r="P15" s="234" t="s">
        <v>219</v>
      </c>
      <c r="Q15" s="78"/>
      <c r="R15" s="234" t="s">
        <v>184</v>
      </c>
      <c r="S15" s="235"/>
      <c r="T15" s="234" t="s">
        <v>189</v>
      </c>
    </row>
    <row r="16" spans="1:20" ht="18.75" customHeight="1">
      <c r="B16" s="227" t="s">
        <v>78</v>
      </c>
      <c r="C16" s="228" t="s">
        <v>361</v>
      </c>
      <c r="D16" s="230"/>
      <c r="E16" s="230"/>
      <c r="F16" s="229" t="s">
        <v>176</v>
      </c>
      <c r="G16" s="230"/>
      <c r="H16" s="231">
        <v>48</v>
      </c>
      <c r="I16" s="232" t="s">
        <v>45</v>
      </c>
      <c r="J16" s="231">
        <v>1</v>
      </c>
      <c r="K16" s="231">
        <f t="shared" si="0"/>
        <v>48</v>
      </c>
      <c r="L16" s="233"/>
      <c r="M16" s="231"/>
      <c r="N16" s="230" t="s">
        <v>126</v>
      </c>
      <c r="O16" s="230" t="s">
        <v>47</v>
      </c>
      <c r="P16" s="234" t="s">
        <v>171</v>
      </c>
      <c r="Q16" s="78"/>
      <c r="R16" s="230" t="s">
        <v>184</v>
      </c>
      <c r="S16" s="235"/>
      <c r="T16" s="234" t="s">
        <v>189</v>
      </c>
    </row>
    <row r="17" spans="2:20" ht="18.75" customHeight="1">
      <c r="B17" s="227" t="s">
        <v>82</v>
      </c>
      <c r="C17" s="228" t="s">
        <v>104</v>
      </c>
      <c r="D17" s="229"/>
      <c r="E17" s="230"/>
      <c r="F17" s="229" t="s">
        <v>176</v>
      </c>
      <c r="G17" s="230"/>
      <c r="H17" s="231">
        <v>48</v>
      </c>
      <c r="I17" s="232" t="s">
        <v>45</v>
      </c>
      <c r="J17" s="231">
        <v>1</v>
      </c>
      <c r="K17" s="231">
        <f t="shared" si="0"/>
        <v>48</v>
      </c>
      <c r="L17" s="233"/>
      <c r="M17" s="231"/>
      <c r="N17" s="230" t="s">
        <v>343</v>
      </c>
      <c r="O17" s="230" t="s">
        <v>47</v>
      </c>
      <c r="P17" s="230" t="s">
        <v>171</v>
      </c>
      <c r="Q17" s="78"/>
      <c r="R17" s="230" t="s">
        <v>56</v>
      </c>
      <c r="S17" s="235" t="s">
        <v>180</v>
      </c>
      <c r="T17" s="234" t="s">
        <v>344</v>
      </c>
    </row>
    <row r="18" spans="2:20" ht="18.75" customHeight="1">
      <c r="B18" s="227" t="s">
        <v>85</v>
      </c>
      <c r="C18" s="228" t="s">
        <v>217</v>
      </c>
      <c r="D18" s="236"/>
      <c r="E18" s="230"/>
      <c r="F18" s="229" t="s">
        <v>176</v>
      </c>
      <c r="G18" s="230"/>
      <c r="H18" s="231">
        <v>10</v>
      </c>
      <c r="I18" s="232" t="s">
        <v>45</v>
      </c>
      <c r="J18" s="231">
        <v>2</v>
      </c>
      <c r="K18" s="231">
        <f t="shared" si="0"/>
        <v>20</v>
      </c>
      <c r="L18" s="233"/>
      <c r="M18" s="231"/>
      <c r="N18" s="230" t="s">
        <v>341</v>
      </c>
      <c r="O18" s="230" t="s">
        <v>47</v>
      </c>
      <c r="P18" s="230" t="s">
        <v>171</v>
      </c>
      <c r="Q18" s="78"/>
      <c r="R18" s="230" t="s">
        <v>56</v>
      </c>
      <c r="S18" s="235" t="s">
        <v>94</v>
      </c>
      <c r="T18" s="234" t="s">
        <v>342</v>
      </c>
    </row>
    <row r="19" spans="2:20" ht="18.75" customHeight="1">
      <c r="B19" s="227" t="s">
        <v>88</v>
      </c>
      <c r="C19" s="228" t="s">
        <v>363</v>
      </c>
      <c r="D19" s="230"/>
      <c r="E19" s="230"/>
      <c r="F19" s="229" t="s">
        <v>176</v>
      </c>
      <c r="G19" s="230"/>
      <c r="H19" s="231">
        <v>48</v>
      </c>
      <c r="I19" s="232" t="s">
        <v>45</v>
      </c>
      <c r="J19" s="231">
        <v>10</v>
      </c>
      <c r="K19" s="231">
        <f t="shared" si="0"/>
        <v>480</v>
      </c>
      <c r="L19" s="233"/>
      <c r="M19" s="231"/>
      <c r="N19" s="230" t="s">
        <v>364</v>
      </c>
      <c r="O19" s="230" t="s">
        <v>151</v>
      </c>
      <c r="P19" s="234" t="s">
        <v>336</v>
      </c>
      <c r="Q19" s="78"/>
      <c r="R19" s="234" t="s">
        <v>184</v>
      </c>
      <c r="S19" s="235"/>
      <c r="T19" s="234" t="s">
        <v>189</v>
      </c>
    </row>
    <row r="20" spans="2:20" ht="18.75" customHeight="1">
      <c r="B20" s="227" t="s">
        <v>90</v>
      </c>
      <c r="C20" s="228" t="s">
        <v>367</v>
      </c>
      <c r="D20" s="237"/>
      <c r="E20" s="230"/>
      <c r="F20" s="229" t="s">
        <v>176</v>
      </c>
      <c r="G20" s="230"/>
      <c r="H20" s="231">
        <v>48</v>
      </c>
      <c r="I20" s="232" t="s">
        <v>45</v>
      </c>
      <c r="J20" s="243">
        <v>0.2</v>
      </c>
      <c r="K20" s="231">
        <f t="shared" si="0"/>
        <v>9.6000000000000014</v>
      </c>
      <c r="L20" s="233"/>
      <c r="M20" s="231"/>
      <c r="N20" s="230" t="s">
        <v>368</v>
      </c>
      <c r="O20" s="230" t="s">
        <v>47</v>
      </c>
      <c r="P20" s="234" t="s">
        <v>369</v>
      </c>
      <c r="Q20" s="78"/>
      <c r="R20" s="234" t="s">
        <v>184</v>
      </c>
      <c r="S20" s="235"/>
      <c r="T20" s="234" t="s">
        <v>189</v>
      </c>
    </row>
    <row r="21" spans="2:20" ht="18.75" customHeight="1">
      <c r="B21" s="227" t="s">
        <v>37</v>
      </c>
      <c r="C21" s="228" t="s">
        <v>370</v>
      </c>
      <c r="D21" s="237"/>
      <c r="E21" s="230"/>
      <c r="F21" s="229" t="s">
        <v>176</v>
      </c>
      <c r="G21" s="230"/>
      <c r="H21" s="231">
        <v>48</v>
      </c>
      <c r="I21" s="232" t="s">
        <v>45</v>
      </c>
      <c r="J21" s="231">
        <v>2</v>
      </c>
      <c r="K21" s="231">
        <f t="shared" si="0"/>
        <v>96</v>
      </c>
      <c r="L21" s="233"/>
      <c r="M21" s="231"/>
      <c r="N21" s="230" t="s">
        <v>96</v>
      </c>
      <c r="O21" s="230" t="s">
        <v>151</v>
      </c>
      <c r="P21" s="234" t="s">
        <v>259</v>
      </c>
      <c r="Q21" s="78"/>
      <c r="R21" s="234" t="s">
        <v>184</v>
      </c>
      <c r="S21" s="235"/>
      <c r="T21" s="234" t="s">
        <v>189</v>
      </c>
    </row>
    <row r="22" spans="2:20" ht="18.75" customHeight="1">
      <c r="B22" s="227" t="s">
        <v>38</v>
      </c>
      <c r="C22" s="228" t="s">
        <v>116</v>
      </c>
      <c r="D22" s="236"/>
      <c r="E22" s="230"/>
      <c r="F22" s="229" t="s">
        <v>176</v>
      </c>
      <c r="G22" s="230"/>
      <c r="H22" s="231">
        <v>48</v>
      </c>
      <c r="I22" s="232" t="s">
        <v>45</v>
      </c>
      <c r="J22" s="231">
        <v>5</v>
      </c>
      <c r="K22" s="231">
        <f t="shared" si="0"/>
        <v>240</v>
      </c>
      <c r="L22" s="233"/>
      <c r="M22" s="231"/>
      <c r="N22" s="230" t="s">
        <v>341</v>
      </c>
      <c r="O22" s="230" t="s">
        <v>151</v>
      </c>
      <c r="P22" s="234" t="s">
        <v>139</v>
      </c>
      <c r="Q22" s="78"/>
      <c r="R22" s="234" t="s">
        <v>184</v>
      </c>
      <c r="S22" s="235"/>
      <c r="T22" s="234" t="s">
        <v>189</v>
      </c>
    </row>
    <row r="23" spans="2:20" ht="18.75" customHeight="1">
      <c r="B23" s="227" t="s">
        <v>39</v>
      </c>
      <c r="C23" s="228" t="s">
        <v>359</v>
      </c>
      <c r="D23" s="230"/>
      <c r="E23" s="230"/>
      <c r="F23" s="229" t="s">
        <v>176</v>
      </c>
      <c r="G23" s="230"/>
      <c r="H23" s="231">
        <v>48</v>
      </c>
      <c r="I23" s="232" t="s">
        <v>45</v>
      </c>
      <c r="J23" s="231">
        <v>5</v>
      </c>
      <c r="K23" s="231"/>
      <c r="L23" s="233"/>
      <c r="M23" s="231"/>
      <c r="N23" s="230" t="s">
        <v>351</v>
      </c>
      <c r="O23" s="230" t="s">
        <v>47</v>
      </c>
      <c r="P23" s="234" t="s">
        <v>352</v>
      </c>
      <c r="Q23" s="78"/>
      <c r="R23" s="234" t="s">
        <v>56</v>
      </c>
      <c r="S23" s="235" t="s">
        <v>63</v>
      </c>
      <c r="T23" s="234" t="s">
        <v>360</v>
      </c>
    </row>
    <row r="24" spans="2:20" ht="18.75" customHeight="1">
      <c r="B24" s="227" t="s">
        <v>40</v>
      </c>
      <c r="C24" s="241" t="s">
        <v>89</v>
      </c>
      <c r="D24" s="242"/>
      <c r="E24" s="242"/>
      <c r="F24" s="229" t="s">
        <v>176</v>
      </c>
      <c r="G24" s="230"/>
      <c r="H24" s="231">
        <v>5</v>
      </c>
      <c r="I24" s="232" t="s">
        <v>45</v>
      </c>
      <c r="J24" s="231">
        <v>1</v>
      </c>
      <c r="K24" s="231">
        <f>H24*J24</f>
        <v>5</v>
      </c>
      <c r="L24" s="233"/>
      <c r="M24" s="231"/>
      <c r="N24" s="230" t="s">
        <v>357</v>
      </c>
      <c r="O24" s="230" t="s">
        <v>151</v>
      </c>
      <c r="P24" s="230" t="s">
        <v>358</v>
      </c>
      <c r="Q24" s="78"/>
      <c r="R24" s="230" t="s">
        <v>184</v>
      </c>
      <c r="S24" s="235"/>
      <c r="T24" s="234" t="s">
        <v>202</v>
      </c>
    </row>
    <row r="25" spans="2:20" ht="18.75" customHeight="1">
      <c r="B25" s="227" t="s">
        <v>41</v>
      </c>
      <c r="C25" s="228" t="s">
        <v>350</v>
      </c>
      <c r="D25" s="229"/>
      <c r="E25" s="230"/>
      <c r="F25" s="229" t="s">
        <v>176</v>
      </c>
      <c r="G25" s="230"/>
      <c r="H25" s="231">
        <v>48</v>
      </c>
      <c r="I25" s="232" t="s">
        <v>45</v>
      </c>
      <c r="J25" s="231">
        <v>5</v>
      </c>
      <c r="K25" s="231"/>
      <c r="L25" s="233"/>
      <c r="M25" s="231"/>
      <c r="N25" s="230" t="s">
        <v>351</v>
      </c>
      <c r="O25" s="230" t="s">
        <v>47</v>
      </c>
      <c r="P25" s="230" t="s">
        <v>352</v>
      </c>
      <c r="Q25" s="78"/>
      <c r="R25" s="230" t="s">
        <v>56</v>
      </c>
      <c r="S25" s="235" t="s">
        <v>63</v>
      </c>
      <c r="T25" s="234" t="s">
        <v>353</v>
      </c>
    </row>
    <row r="26" spans="2:20" ht="18.75" customHeight="1">
      <c r="B26" s="227" t="s">
        <v>107</v>
      </c>
      <c r="C26" s="228" t="s">
        <v>105</v>
      </c>
      <c r="D26" s="229"/>
      <c r="E26" s="230"/>
      <c r="F26" s="229" t="s">
        <v>176</v>
      </c>
      <c r="G26" s="230"/>
      <c r="H26" s="231">
        <v>48</v>
      </c>
      <c r="I26" s="232" t="s">
        <v>45</v>
      </c>
      <c r="J26" s="231">
        <v>2</v>
      </c>
      <c r="K26" s="231">
        <f>H26*J26</f>
        <v>96</v>
      </c>
      <c r="L26" s="233"/>
      <c r="M26" s="231"/>
      <c r="N26" s="230" t="s">
        <v>345</v>
      </c>
      <c r="O26" s="230" t="s">
        <v>47</v>
      </c>
      <c r="P26" s="230" t="s">
        <v>346</v>
      </c>
      <c r="Q26" s="163"/>
      <c r="R26" s="230" t="s">
        <v>184</v>
      </c>
      <c r="S26" s="235"/>
      <c r="T26" s="234" t="s">
        <v>189</v>
      </c>
    </row>
    <row r="27" spans="2:20" ht="18.75" customHeight="1">
      <c r="B27" s="227" t="s">
        <v>109</v>
      </c>
      <c r="C27" s="251" t="s">
        <v>118</v>
      </c>
      <c r="D27" s="244"/>
      <c r="E27" s="252"/>
      <c r="F27" s="236" t="s">
        <v>176</v>
      </c>
      <c r="G27" s="244"/>
      <c r="H27" s="246">
        <v>48</v>
      </c>
      <c r="I27" s="253" t="s">
        <v>45</v>
      </c>
      <c r="J27" s="246">
        <v>1</v>
      </c>
      <c r="K27" s="246">
        <f>H27*J27</f>
        <v>48</v>
      </c>
      <c r="L27" s="247"/>
      <c r="M27" s="246"/>
      <c r="N27" s="244" t="s">
        <v>365</v>
      </c>
      <c r="O27" s="244" t="s">
        <v>47</v>
      </c>
      <c r="P27" s="248" t="s">
        <v>366</v>
      </c>
      <c r="Q27" s="163"/>
      <c r="R27" s="248" t="s">
        <v>184</v>
      </c>
      <c r="S27" s="249"/>
      <c r="T27" s="248" t="s">
        <v>189</v>
      </c>
    </row>
    <row r="28" spans="2:20" ht="18.75" customHeight="1">
      <c r="B28" s="254"/>
      <c r="C28" s="206"/>
      <c r="D28" s="206"/>
      <c r="E28" s="206"/>
      <c r="F28" s="206"/>
      <c r="G28" s="206"/>
      <c r="H28" s="206"/>
      <c r="I28" s="206"/>
      <c r="J28" s="205"/>
      <c r="K28" s="205"/>
      <c r="L28" s="205"/>
      <c r="M28" s="205"/>
      <c r="N28" s="206"/>
      <c r="O28" s="206"/>
      <c r="P28" s="206"/>
      <c r="Q28" s="334"/>
      <c r="R28" s="206"/>
      <c r="S28" s="205"/>
      <c r="T28" s="206"/>
    </row>
    <row r="29" spans="2:20" ht="18.75" customHeight="1">
      <c r="B29" s="254"/>
      <c r="C29" s="206"/>
      <c r="D29" s="206"/>
      <c r="E29" s="206"/>
      <c r="F29" s="206"/>
      <c r="G29" s="206"/>
      <c r="H29" s="206"/>
      <c r="I29" s="206"/>
      <c r="J29" s="205"/>
      <c r="K29" s="205"/>
      <c r="L29" s="205"/>
      <c r="M29" s="205"/>
      <c r="N29" s="206"/>
      <c r="O29" s="206"/>
      <c r="P29" s="206"/>
      <c r="Q29" s="334"/>
      <c r="R29" s="206"/>
      <c r="S29" s="205"/>
      <c r="T29" s="206"/>
    </row>
    <row r="30" spans="2:20" ht="18.75" customHeight="1">
      <c r="B30" s="254"/>
      <c r="C30" s="206"/>
      <c r="D30" s="206"/>
      <c r="E30" s="206"/>
      <c r="F30" s="206"/>
      <c r="G30" s="206"/>
      <c r="H30" s="206"/>
      <c r="I30" s="206"/>
      <c r="J30" s="205"/>
      <c r="K30" s="205"/>
      <c r="L30" s="205"/>
      <c r="M30" s="205"/>
      <c r="N30" s="206"/>
      <c r="O30" s="206"/>
      <c r="P30" s="206"/>
      <c r="Q30" s="334"/>
      <c r="R30" s="206"/>
      <c r="S30" s="205"/>
      <c r="T30" s="206"/>
    </row>
    <row r="31" spans="2:20" ht="18.75" customHeight="1">
      <c r="B31" s="227" t="s">
        <v>63</v>
      </c>
      <c r="C31" s="228" t="s">
        <v>138</v>
      </c>
      <c r="D31" s="229" t="s">
        <v>176</v>
      </c>
      <c r="E31" s="229"/>
      <c r="F31" s="229"/>
      <c r="G31" s="230"/>
      <c r="H31" s="231">
        <v>30</v>
      </c>
      <c r="I31" s="232" t="s">
        <v>45</v>
      </c>
      <c r="J31" s="231">
        <v>50</v>
      </c>
      <c r="K31" s="231">
        <f>H31*J31</f>
        <v>1500</v>
      </c>
      <c r="L31" s="233">
        <v>4000</v>
      </c>
      <c r="M31" s="231">
        <f>K31*L31</f>
        <v>6000000</v>
      </c>
      <c r="N31" s="230" t="s">
        <v>357</v>
      </c>
      <c r="O31" s="230" t="s">
        <v>402</v>
      </c>
      <c r="P31" s="234" t="s">
        <v>139</v>
      </c>
      <c r="Q31" s="334"/>
      <c r="R31" s="234" t="s">
        <v>184</v>
      </c>
      <c r="S31" s="235"/>
      <c r="T31" s="234" t="s">
        <v>51</v>
      </c>
    </row>
    <row r="32" spans="2:20" ht="18.75" customHeight="1">
      <c r="B32" s="227" t="s">
        <v>113</v>
      </c>
      <c r="C32" s="228" t="s">
        <v>130</v>
      </c>
      <c r="D32" s="236" t="s">
        <v>176</v>
      </c>
      <c r="E32" s="229" t="s">
        <v>176</v>
      </c>
      <c r="F32" s="237"/>
      <c r="G32" s="230"/>
      <c r="H32" s="231">
        <v>48</v>
      </c>
      <c r="I32" s="232" t="s">
        <v>45</v>
      </c>
      <c r="J32" s="231">
        <v>50</v>
      </c>
      <c r="K32" s="231">
        <f>H32*J32</f>
        <v>2400</v>
      </c>
      <c r="L32" s="233">
        <v>2000</v>
      </c>
      <c r="M32" s="231">
        <f>K32*L32</f>
        <v>4800000</v>
      </c>
      <c r="N32" s="230" t="s">
        <v>392</v>
      </c>
      <c r="O32" s="230" t="s">
        <v>47</v>
      </c>
      <c r="P32" s="234" t="s">
        <v>171</v>
      </c>
      <c r="Q32" s="73"/>
      <c r="R32" s="234" t="s">
        <v>56</v>
      </c>
      <c r="S32" s="235" t="s">
        <v>57</v>
      </c>
      <c r="T32" s="234" t="s">
        <v>393</v>
      </c>
    </row>
    <row r="33" spans="2:20" ht="18.75" customHeight="1">
      <c r="B33" s="227" t="s">
        <v>115</v>
      </c>
      <c r="C33" s="228" t="s">
        <v>383</v>
      </c>
      <c r="D33" s="229" t="s">
        <v>176</v>
      </c>
      <c r="E33" s="230"/>
      <c r="F33" s="229" t="s">
        <v>176</v>
      </c>
      <c r="G33" s="230"/>
      <c r="H33" s="231">
        <v>48</v>
      </c>
      <c r="I33" s="232" t="s">
        <v>45</v>
      </c>
      <c r="J33" s="231">
        <v>5</v>
      </c>
      <c r="K33" s="231">
        <f>H33*J33</f>
        <v>240</v>
      </c>
      <c r="L33" s="233">
        <v>5000</v>
      </c>
      <c r="M33" s="231">
        <f>K33*L33</f>
        <v>1200000</v>
      </c>
      <c r="N33" s="230" t="s">
        <v>384</v>
      </c>
      <c r="O33" s="230" t="s">
        <v>47</v>
      </c>
      <c r="P33" s="234" t="s">
        <v>385</v>
      </c>
      <c r="Q33" s="73"/>
      <c r="R33" s="234" t="s">
        <v>127</v>
      </c>
      <c r="S33" s="235" t="s">
        <v>63</v>
      </c>
      <c r="T33" s="234" t="s">
        <v>386</v>
      </c>
    </row>
    <row r="34" spans="2:20" ht="18.75" customHeight="1">
      <c r="B34" s="227" t="s">
        <v>117</v>
      </c>
      <c r="C34" s="228" t="s">
        <v>371</v>
      </c>
      <c r="D34" s="237"/>
      <c r="E34" s="230"/>
      <c r="F34" s="229" t="s">
        <v>176</v>
      </c>
      <c r="G34" s="230"/>
      <c r="H34" s="231">
        <v>48</v>
      </c>
      <c r="I34" s="232" t="s">
        <v>45</v>
      </c>
      <c r="J34" s="231">
        <v>5</v>
      </c>
      <c r="K34" s="231">
        <f>H34*J34</f>
        <v>240</v>
      </c>
      <c r="L34" s="233"/>
      <c r="M34" s="231"/>
      <c r="N34" s="230" t="s">
        <v>372</v>
      </c>
      <c r="O34" s="230" t="s">
        <v>198</v>
      </c>
      <c r="P34" s="234" t="s">
        <v>373</v>
      </c>
      <c r="Q34" s="73"/>
      <c r="R34" s="234" t="s">
        <v>127</v>
      </c>
      <c r="S34" s="235" t="s">
        <v>63</v>
      </c>
      <c r="T34" s="234" t="s">
        <v>374</v>
      </c>
    </row>
    <row r="35" spans="2:20" ht="18.75" customHeight="1">
      <c r="B35" s="227" t="s">
        <v>119</v>
      </c>
      <c r="C35" s="228" t="s">
        <v>261</v>
      </c>
      <c r="D35" s="229"/>
      <c r="E35" s="230"/>
      <c r="F35" s="229" t="s">
        <v>176</v>
      </c>
      <c r="G35" s="230"/>
      <c r="H35" s="231">
        <v>48</v>
      </c>
      <c r="I35" s="232" t="s">
        <v>45</v>
      </c>
      <c r="J35" s="231">
        <v>1</v>
      </c>
      <c r="K35" s="231">
        <f>H35*J35</f>
        <v>48</v>
      </c>
      <c r="L35" s="233"/>
      <c r="M35" s="231"/>
      <c r="N35" s="230" t="s">
        <v>378</v>
      </c>
      <c r="O35" s="230" t="s">
        <v>47</v>
      </c>
      <c r="P35" s="234" t="s">
        <v>68</v>
      </c>
      <c r="Q35" s="73"/>
      <c r="R35" s="234" t="s">
        <v>184</v>
      </c>
      <c r="S35" s="235"/>
      <c r="T35" s="234" t="s">
        <v>189</v>
      </c>
    </row>
    <row r="36" spans="2:20" ht="18.75" customHeight="1">
      <c r="B36" s="227" t="s">
        <v>122</v>
      </c>
      <c r="C36" s="228" t="s">
        <v>389</v>
      </c>
      <c r="D36" s="229"/>
      <c r="E36" s="229" t="s">
        <v>176</v>
      </c>
      <c r="F36" s="229" t="s">
        <v>176</v>
      </c>
      <c r="G36" s="230"/>
      <c r="H36" s="231">
        <v>48</v>
      </c>
      <c r="I36" s="232" t="s">
        <v>45</v>
      </c>
      <c r="J36" s="231">
        <v>30</v>
      </c>
      <c r="K36" s="231"/>
      <c r="L36" s="233"/>
      <c r="M36" s="231"/>
      <c r="N36" s="230" t="s">
        <v>390</v>
      </c>
      <c r="O36" s="230" t="s">
        <v>198</v>
      </c>
      <c r="P36" s="234" t="s">
        <v>135</v>
      </c>
      <c r="Q36" s="160"/>
      <c r="R36" s="234" t="s">
        <v>127</v>
      </c>
      <c r="S36" s="235" t="s">
        <v>63</v>
      </c>
      <c r="T36" s="238" t="s">
        <v>386</v>
      </c>
    </row>
    <row r="37" spans="2:20" ht="18.75" customHeight="1">
      <c r="B37" s="227" t="s">
        <v>124</v>
      </c>
      <c r="C37" s="228" t="s">
        <v>288</v>
      </c>
      <c r="D37" s="229" t="s">
        <v>176</v>
      </c>
      <c r="E37" s="230"/>
      <c r="F37" s="229" t="s">
        <v>176</v>
      </c>
      <c r="G37" s="230"/>
      <c r="H37" s="231">
        <v>48</v>
      </c>
      <c r="I37" s="232" t="s">
        <v>45</v>
      </c>
      <c r="J37" s="231">
        <v>10</v>
      </c>
      <c r="K37" s="231">
        <f>H37*J37</f>
        <v>480</v>
      </c>
      <c r="L37" s="233">
        <v>10000</v>
      </c>
      <c r="M37" s="231">
        <f>K37*L37</f>
        <v>4800000</v>
      </c>
      <c r="N37" s="230" t="s">
        <v>375</v>
      </c>
      <c r="O37" s="230" t="s">
        <v>276</v>
      </c>
      <c r="P37" s="234" t="s">
        <v>376</v>
      </c>
      <c r="Q37" s="160"/>
      <c r="R37" s="234" t="s">
        <v>127</v>
      </c>
      <c r="S37" s="235" t="s">
        <v>63</v>
      </c>
      <c r="T37" s="234" t="s">
        <v>377</v>
      </c>
    </row>
    <row r="38" spans="2:20" ht="18.75" customHeight="1">
      <c r="B38" s="227" t="s">
        <v>129</v>
      </c>
      <c r="C38" s="228" t="s">
        <v>379</v>
      </c>
      <c r="D38" s="229"/>
      <c r="E38" s="230"/>
      <c r="F38" s="229" t="s">
        <v>176</v>
      </c>
      <c r="G38" s="230"/>
      <c r="H38" s="231">
        <v>48</v>
      </c>
      <c r="I38" s="232" t="s">
        <v>45</v>
      </c>
      <c r="J38" s="231">
        <v>2</v>
      </c>
      <c r="K38" s="231"/>
      <c r="L38" s="233"/>
      <c r="M38" s="231"/>
      <c r="N38" s="230" t="s">
        <v>356</v>
      </c>
      <c r="O38" s="230" t="s">
        <v>276</v>
      </c>
      <c r="P38" s="234" t="s">
        <v>380</v>
      </c>
      <c r="Q38" s="160"/>
      <c r="R38" s="234" t="s">
        <v>184</v>
      </c>
      <c r="S38" s="235"/>
      <c r="T38" s="234" t="s">
        <v>189</v>
      </c>
    </row>
    <row r="39" spans="2:20" ht="18.75" customHeight="1">
      <c r="B39" s="227" t="s">
        <v>132</v>
      </c>
      <c r="C39" s="228" t="s">
        <v>381</v>
      </c>
      <c r="D39" s="237"/>
      <c r="E39" s="230"/>
      <c r="F39" s="229" t="s">
        <v>176</v>
      </c>
      <c r="G39" s="230"/>
      <c r="H39" s="231">
        <v>48</v>
      </c>
      <c r="I39" s="232" t="s">
        <v>45</v>
      </c>
      <c r="J39" s="231">
        <v>3</v>
      </c>
      <c r="K39" s="231"/>
      <c r="L39" s="233"/>
      <c r="M39" s="231"/>
      <c r="N39" s="230" t="s">
        <v>382</v>
      </c>
      <c r="O39" s="230" t="s">
        <v>276</v>
      </c>
      <c r="P39" s="234" t="s">
        <v>106</v>
      </c>
      <c r="Q39" s="160"/>
      <c r="R39" s="234" t="s">
        <v>184</v>
      </c>
      <c r="S39" s="235"/>
      <c r="T39" s="234" t="s">
        <v>189</v>
      </c>
    </row>
    <row r="40" spans="2:20" ht="18.75" customHeight="1">
      <c r="B40" s="227" t="s">
        <v>137</v>
      </c>
      <c r="C40" s="228" t="s">
        <v>387</v>
      </c>
      <c r="D40" s="237"/>
      <c r="E40" s="229" t="s">
        <v>176</v>
      </c>
      <c r="F40" s="229"/>
      <c r="G40" s="230"/>
      <c r="H40" s="231">
        <v>48</v>
      </c>
      <c r="I40" s="232" t="s">
        <v>45</v>
      </c>
      <c r="J40" s="231">
        <v>15</v>
      </c>
      <c r="K40" s="231"/>
      <c r="L40" s="233"/>
      <c r="M40" s="231"/>
      <c r="N40" s="230" t="s">
        <v>388</v>
      </c>
      <c r="O40" s="230" t="s">
        <v>47</v>
      </c>
      <c r="P40" s="234" t="s">
        <v>171</v>
      </c>
      <c r="Q40" s="163"/>
      <c r="R40" s="234" t="s">
        <v>127</v>
      </c>
      <c r="S40" s="235" t="s">
        <v>63</v>
      </c>
      <c r="T40" s="234" t="s">
        <v>386</v>
      </c>
    </row>
    <row r="41" spans="2:20" ht="18.75" customHeight="1">
      <c r="B41" s="227" t="s">
        <v>57</v>
      </c>
      <c r="C41" s="228" t="s">
        <v>53</v>
      </c>
      <c r="D41" s="229"/>
      <c r="E41" s="230"/>
      <c r="F41" s="229" t="s">
        <v>176</v>
      </c>
      <c r="G41" s="230"/>
      <c r="H41" s="231">
        <v>20</v>
      </c>
      <c r="I41" s="232" t="s">
        <v>45</v>
      </c>
      <c r="J41" s="231">
        <v>6</v>
      </c>
      <c r="K41" s="231">
        <f t="shared" ref="K41:K46" si="1">H41*J41</f>
        <v>120</v>
      </c>
      <c r="L41" s="233"/>
      <c r="M41" s="231"/>
      <c r="N41" s="230" t="s">
        <v>332</v>
      </c>
      <c r="O41" s="230" t="s">
        <v>72</v>
      </c>
      <c r="P41" s="230" t="s">
        <v>333</v>
      </c>
      <c r="Q41" s="78"/>
      <c r="R41" s="230" t="s">
        <v>127</v>
      </c>
      <c r="S41" s="235" t="s">
        <v>63</v>
      </c>
      <c r="T41" s="234" t="s">
        <v>334</v>
      </c>
    </row>
    <row r="42" spans="2:20" ht="18.75" customHeight="1">
      <c r="B42" s="227" t="s">
        <v>145</v>
      </c>
      <c r="C42" s="228" t="s">
        <v>60</v>
      </c>
      <c r="D42" s="229"/>
      <c r="E42" s="229"/>
      <c r="F42" s="229" t="s">
        <v>176</v>
      </c>
      <c r="G42" s="230"/>
      <c r="H42" s="231">
        <v>48</v>
      </c>
      <c r="I42" s="232" t="s">
        <v>45</v>
      </c>
      <c r="J42" s="231">
        <v>20</v>
      </c>
      <c r="K42" s="231">
        <f t="shared" si="1"/>
        <v>960</v>
      </c>
      <c r="L42" s="233"/>
      <c r="M42" s="231"/>
      <c r="N42" s="230" t="s">
        <v>325</v>
      </c>
      <c r="O42" s="230" t="s">
        <v>151</v>
      </c>
      <c r="P42" s="230" t="s">
        <v>326</v>
      </c>
      <c r="Q42" s="78"/>
      <c r="R42" s="230" t="s">
        <v>56</v>
      </c>
      <c r="S42" s="235" t="s">
        <v>94</v>
      </c>
      <c r="T42" s="234" t="s">
        <v>327</v>
      </c>
    </row>
    <row r="43" spans="2:20" ht="18.75" customHeight="1" thickBot="1">
      <c r="B43" s="227" t="s">
        <v>149</v>
      </c>
      <c r="C43" s="228" t="s">
        <v>328</v>
      </c>
      <c r="D43" s="239"/>
      <c r="E43" s="230"/>
      <c r="F43" s="229" t="s">
        <v>176</v>
      </c>
      <c r="G43" s="230"/>
      <c r="H43" s="231">
        <v>48</v>
      </c>
      <c r="I43" s="232" t="s">
        <v>45</v>
      </c>
      <c r="J43" s="231">
        <v>30</v>
      </c>
      <c r="K43" s="231">
        <f t="shared" si="1"/>
        <v>1440</v>
      </c>
      <c r="L43" s="233"/>
      <c r="M43" s="231"/>
      <c r="N43" s="230" t="s">
        <v>329</v>
      </c>
      <c r="O43" s="230" t="s">
        <v>47</v>
      </c>
      <c r="P43" s="230" t="s">
        <v>330</v>
      </c>
      <c r="Q43" s="85"/>
      <c r="R43" s="230" t="s">
        <v>56</v>
      </c>
      <c r="S43" s="235" t="s">
        <v>223</v>
      </c>
      <c r="T43" s="234" t="s">
        <v>331</v>
      </c>
    </row>
    <row r="44" spans="2:20" ht="18.75" customHeight="1">
      <c r="B44" s="227" t="s">
        <v>152</v>
      </c>
      <c r="C44" s="228" t="s">
        <v>397</v>
      </c>
      <c r="D44" s="229" t="s">
        <v>176</v>
      </c>
      <c r="E44" s="245"/>
      <c r="F44" s="245"/>
      <c r="G44" s="244"/>
      <c r="H44" s="246">
        <v>10</v>
      </c>
      <c r="I44" s="232" t="s">
        <v>45</v>
      </c>
      <c r="J44" s="246">
        <v>5</v>
      </c>
      <c r="K44" s="231">
        <f t="shared" si="1"/>
        <v>50</v>
      </c>
      <c r="L44" s="247">
        <v>5000</v>
      </c>
      <c r="M44" s="231">
        <f>K44*L44</f>
        <v>250000</v>
      </c>
      <c r="N44" s="244" t="s">
        <v>357</v>
      </c>
      <c r="O44" s="244" t="s">
        <v>121</v>
      </c>
      <c r="P44" s="248" t="s">
        <v>139</v>
      </c>
      <c r="Q44" s="175"/>
      <c r="R44" s="248" t="s">
        <v>56</v>
      </c>
      <c r="S44" s="249" t="s">
        <v>180</v>
      </c>
      <c r="T44" s="248" t="s">
        <v>398</v>
      </c>
    </row>
    <row r="45" spans="2:20" ht="18.75" customHeight="1">
      <c r="B45" s="227" t="s">
        <v>154</v>
      </c>
      <c r="C45" s="250" t="s">
        <v>394</v>
      </c>
      <c r="D45" s="229" t="s">
        <v>176</v>
      </c>
      <c r="E45" s="245"/>
      <c r="F45" s="245"/>
      <c r="G45" s="244"/>
      <c r="H45" s="246">
        <v>10</v>
      </c>
      <c r="I45" s="232" t="s">
        <v>45</v>
      </c>
      <c r="J45" s="246">
        <v>10</v>
      </c>
      <c r="K45" s="231">
        <f t="shared" si="1"/>
        <v>100</v>
      </c>
      <c r="L45" s="247">
        <v>10000</v>
      </c>
      <c r="M45" s="231">
        <f>K45*L45</f>
        <v>1000000</v>
      </c>
      <c r="N45" s="244" t="s">
        <v>395</v>
      </c>
      <c r="O45" s="244" t="s">
        <v>72</v>
      </c>
      <c r="P45" s="248" t="s">
        <v>139</v>
      </c>
      <c r="R45" s="248" t="s">
        <v>56</v>
      </c>
      <c r="S45" s="249" t="s">
        <v>180</v>
      </c>
      <c r="T45" s="248" t="s">
        <v>396</v>
      </c>
    </row>
    <row r="46" spans="2:20" ht="18.75" customHeight="1">
      <c r="B46" s="227" t="s">
        <v>157</v>
      </c>
      <c r="C46" s="228" t="s">
        <v>399</v>
      </c>
      <c r="D46" s="229" t="s">
        <v>176</v>
      </c>
      <c r="E46" s="245"/>
      <c r="F46" s="245"/>
      <c r="G46" s="244"/>
      <c r="H46" s="246">
        <v>10</v>
      </c>
      <c r="I46" s="232" t="s">
        <v>45</v>
      </c>
      <c r="J46" s="246">
        <v>10</v>
      </c>
      <c r="K46" s="231">
        <f t="shared" si="1"/>
        <v>100</v>
      </c>
      <c r="L46" s="247">
        <v>2000</v>
      </c>
      <c r="M46" s="231">
        <f>K46*L46</f>
        <v>200000</v>
      </c>
      <c r="N46" s="244" t="s">
        <v>357</v>
      </c>
      <c r="O46" s="244" t="s">
        <v>400</v>
      </c>
      <c r="P46" s="248" t="s">
        <v>139</v>
      </c>
      <c r="R46" s="248" t="s">
        <v>56</v>
      </c>
      <c r="S46" s="249" t="s">
        <v>180</v>
      </c>
      <c r="T46" s="248" t="s">
        <v>401</v>
      </c>
    </row>
    <row r="47" spans="2:20" ht="18.75" customHeight="1">
      <c r="B47" s="227" t="s">
        <v>159</v>
      </c>
      <c r="C47" s="228" t="s">
        <v>305</v>
      </c>
      <c r="D47" s="229"/>
      <c r="E47" s="229"/>
      <c r="F47" s="229" t="s">
        <v>176</v>
      </c>
      <c r="G47" s="230"/>
      <c r="H47" s="231">
        <v>48</v>
      </c>
      <c r="I47" s="232" t="s">
        <v>45</v>
      </c>
      <c r="J47" s="231">
        <v>5</v>
      </c>
      <c r="K47" s="231"/>
      <c r="L47" s="233"/>
      <c r="M47" s="231"/>
      <c r="N47" s="230" t="s">
        <v>96</v>
      </c>
      <c r="O47" s="230" t="s">
        <v>72</v>
      </c>
      <c r="P47" s="234" t="s">
        <v>171</v>
      </c>
      <c r="R47" s="234" t="s">
        <v>56</v>
      </c>
      <c r="S47" s="235" t="s">
        <v>169</v>
      </c>
      <c r="T47" s="234" t="s">
        <v>391</v>
      </c>
    </row>
    <row r="48" spans="2:20" ht="18.75" customHeight="1">
      <c r="B48" s="120"/>
      <c r="C48" s="207"/>
      <c r="D48" s="122"/>
      <c r="E48" s="122"/>
      <c r="F48" s="122"/>
      <c r="G48" s="121"/>
      <c r="H48" s="123"/>
      <c r="I48" s="124"/>
      <c r="J48" s="123"/>
      <c r="K48" s="123"/>
      <c r="L48" s="125"/>
      <c r="M48" s="123"/>
      <c r="N48" s="121"/>
      <c r="O48" s="121"/>
      <c r="P48" s="127"/>
      <c r="R48" s="127"/>
      <c r="S48" s="126"/>
      <c r="T48" s="127"/>
    </row>
    <row r="49" spans="2:20" ht="18.75" customHeight="1">
      <c r="B49" s="120"/>
      <c r="C49" s="207"/>
      <c r="D49" s="122"/>
      <c r="E49" s="122"/>
      <c r="F49" s="122"/>
      <c r="G49" s="121"/>
      <c r="H49" s="123"/>
      <c r="I49" s="124"/>
      <c r="J49" s="123"/>
      <c r="K49" s="123"/>
      <c r="L49" s="125"/>
      <c r="M49" s="123"/>
      <c r="N49" s="121"/>
      <c r="O49" s="121"/>
      <c r="P49" s="127"/>
      <c r="R49" s="127"/>
      <c r="S49" s="126"/>
      <c r="T49" s="127"/>
    </row>
    <row r="50" spans="2:20" ht="18.75" customHeight="1" thickBot="1">
      <c r="B50" s="211"/>
      <c r="C50" s="212"/>
      <c r="D50" s="213"/>
      <c r="E50" s="213"/>
      <c r="F50" s="213"/>
      <c r="G50" s="214"/>
      <c r="H50" s="215"/>
      <c r="I50" s="216"/>
      <c r="J50" s="215"/>
      <c r="K50" s="215"/>
      <c r="L50" s="217"/>
      <c r="M50" s="215"/>
      <c r="N50" s="214"/>
      <c r="O50" s="214"/>
      <c r="P50" s="218"/>
      <c r="R50" s="218"/>
      <c r="S50" s="219"/>
      <c r="T50" s="218"/>
    </row>
    <row r="51" spans="2:20" ht="24.95" customHeight="1" thickBot="1">
      <c r="B51" s="130"/>
      <c r="C51" s="128"/>
      <c r="D51" s="128"/>
      <c r="E51" s="128"/>
      <c r="F51" s="128"/>
      <c r="G51" s="128"/>
      <c r="H51" s="209"/>
      <c r="I51" s="208"/>
      <c r="J51" s="419" t="s">
        <v>458</v>
      </c>
      <c r="K51" s="419"/>
      <c r="L51" s="419"/>
      <c r="M51" s="220">
        <f>SUM(M31:M47)</f>
        <v>18250000</v>
      </c>
      <c r="N51" s="128"/>
      <c r="O51" s="128"/>
      <c r="P51" s="128"/>
      <c r="R51" s="128"/>
      <c r="S51" s="63"/>
      <c r="T51" s="210"/>
    </row>
  </sheetData>
  <sortState ref="B13:S30">
    <sortCondition descending="1" ref="M13:M30"/>
  </sortState>
  <mergeCells count="14">
    <mergeCell ref="R3:T3"/>
    <mergeCell ref="R4:T4"/>
    <mergeCell ref="R5:T5"/>
    <mergeCell ref="R6:T6"/>
    <mergeCell ref="C1:K1"/>
    <mergeCell ref="D3:G3"/>
    <mergeCell ref="D4:F4"/>
    <mergeCell ref="G4:H4"/>
    <mergeCell ref="I4:J4"/>
    <mergeCell ref="J51:L51"/>
    <mergeCell ref="N4:O4"/>
    <mergeCell ref="I3:J3"/>
    <mergeCell ref="D6:G6"/>
    <mergeCell ref="H6:M6"/>
  </mergeCells>
  <pageMargins left="0.7" right="0" top="0.5" bottom="0.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B4:T40"/>
  <sheetViews>
    <sheetView topLeftCell="B6" workbookViewId="0">
      <pane xSplit="2" ySplit="6" topLeftCell="D23" activePane="bottomRight" state="frozen"/>
      <selection activeCell="B6" sqref="B6"/>
      <selection pane="topRight" activeCell="D6" sqref="D6"/>
      <selection pane="bottomLeft" activeCell="B12" sqref="B12"/>
      <selection pane="bottomRight" activeCell="D12" sqref="D12"/>
    </sheetView>
  </sheetViews>
  <sheetFormatPr defaultRowHeight="15"/>
  <cols>
    <col min="2" max="2" width="5.42578125" style="186" customWidth="1"/>
    <col min="3" max="3" width="27.42578125" style="186" customWidth="1"/>
    <col min="4" max="6" width="4" style="186" bestFit="1" customWidth="1"/>
    <col min="7" max="7" width="6.7109375" style="186" customWidth="1"/>
    <col min="8" max="8" width="7.7109375" style="186" bestFit="1" customWidth="1"/>
    <col min="9" max="9" width="5.85546875" style="186" customWidth="1"/>
    <col min="10" max="11" width="10.140625" style="186" bestFit="1" customWidth="1"/>
    <col min="12" max="12" width="7.5703125" style="186" bestFit="1" customWidth="1"/>
    <col min="13" max="13" width="10.85546875" style="186" customWidth="1"/>
    <col min="14" max="14" width="17.28515625" style="186" customWidth="1"/>
    <col min="15" max="15" width="13" style="186" customWidth="1"/>
    <col min="16" max="17" width="14.85546875" style="186" customWidth="1"/>
    <col min="18" max="18" width="9.28515625" style="186" customWidth="1"/>
    <col min="19" max="19" width="11.42578125" style="186" customWidth="1"/>
    <col min="20" max="20" width="28.7109375" style="186" customWidth="1"/>
  </cols>
  <sheetData>
    <row r="4" spans="2:20" ht="26.25">
      <c r="C4" s="425" t="s">
        <v>482</v>
      </c>
      <c r="D4" s="425"/>
      <c r="E4" s="425"/>
      <c r="F4" s="425"/>
      <c r="G4" s="425"/>
      <c r="H4" s="425"/>
      <c r="I4" s="425"/>
      <c r="J4" s="425"/>
      <c r="K4" s="425"/>
      <c r="L4" s="304"/>
      <c r="M4" s="304"/>
      <c r="N4" s="304"/>
      <c r="O4" s="304"/>
    </row>
    <row r="6" spans="2:20" ht="20.25">
      <c r="C6" s="24" t="s">
        <v>2</v>
      </c>
      <c r="D6" s="445" t="s">
        <v>3</v>
      </c>
      <c r="E6" s="446"/>
      <c r="F6" s="447"/>
      <c r="G6" s="448" t="s">
        <v>4</v>
      </c>
      <c r="H6" s="449"/>
      <c r="I6" s="477" t="s">
        <v>320</v>
      </c>
      <c r="J6" s="478"/>
      <c r="K6" s="45"/>
      <c r="L6" s="45"/>
      <c r="M6" s="452" t="s">
        <v>321</v>
      </c>
      <c r="N6" s="452"/>
      <c r="O6" s="10"/>
      <c r="P6" s="9"/>
      <c r="Q6" s="9"/>
    </row>
    <row r="7" spans="2:20" ht="18">
      <c r="C7" s="24" t="s">
        <v>9</v>
      </c>
      <c r="D7" s="445" t="s">
        <v>10</v>
      </c>
      <c r="E7" s="446"/>
      <c r="F7" s="447"/>
      <c r="G7" s="426" t="s">
        <v>11</v>
      </c>
      <c r="H7" s="427"/>
      <c r="I7" s="409" t="s">
        <v>12</v>
      </c>
      <c r="J7" s="411"/>
      <c r="K7" s="12"/>
      <c r="L7" s="46"/>
      <c r="M7" s="455" t="s">
        <v>322</v>
      </c>
      <c r="N7" s="456"/>
      <c r="O7" s="456"/>
      <c r="P7" s="457"/>
      <c r="Q7" s="269"/>
    </row>
    <row r="9" spans="2:20" ht="18.75">
      <c r="B9" s="187"/>
      <c r="C9" s="67"/>
      <c r="D9" s="470" t="s">
        <v>18</v>
      </c>
      <c r="E9" s="471"/>
      <c r="F9" s="471"/>
      <c r="G9" s="472"/>
      <c r="H9" s="524" t="s">
        <v>19</v>
      </c>
      <c r="I9" s="525"/>
      <c r="J9" s="525"/>
      <c r="K9" s="525"/>
      <c r="L9" s="525"/>
      <c r="M9" s="526"/>
      <c r="N9" s="68"/>
      <c r="O9" s="68"/>
      <c r="P9" s="68"/>
      <c r="Q9" s="68"/>
      <c r="R9" s="468"/>
      <c r="S9" s="468"/>
      <c r="T9" s="468"/>
    </row>
    <row r="10" spans="2:20" ht="44.25" customHeight="1" thickBot="1">
      <c r="B10" s="26" t="s">
        <v>20</v>
      </c>
      <c r="C10" s="169" t="s">
        <v>21</v>
      </c>
      <c r="D10" s="198" t="s">
        <v>22</v>
      </c>
      <c r="E10" s="198" t="s">
        <v>23</v>
      </c>
      <c r="F10" s="198" t="s">
        <v>24</v>
      </c>
      <c r="G10" s="198" t="s">
        <v>25</v>
      </c>
      <c r="H10" s="184" t="s">
        <v>26</v>
      </c>
      <c r="I10" s="184" t="s">
        <v>451</v>
      </c>
      <c r="J10" s="184" t="s">
        <v>27</v>
      </c>
      <c r="K10" s="184" t="s">
        <v>255</v>
      </c>
      <c r="L10" s="169" t="s">
        <v>29</v>
      </c>
      <c r="M10" s="184" t="s">
        <v>30</v>
      </c>
      <c r="N10" s="171" t="s">
        <v>31</v>
      </c>
      <c r="O10" s="172" t="s">
        <v>32</v>
      </c>
      <c r="P10" s="171" t="s">
        <v>33</v>
      </c>
      <c r="Q10" s="291" t="s">
        <v>483</v>
      </c>
      <c r="R10" s="171" t="s">
        <v>34</v>
      </c>
      <c r="S10" s="169" t="s">
        <v>464</v>
      </c>
      <c r="T10" s="169" t="s">
        <v>36</v>
      </c>
    </row>
    <row r="11" spans="2:20" ht="15.75" thickTop="1">
      <c r="B11" s="188"/>
      <c r="C11" s="69">
        <v>1</v>
      </c>
      <c r="D11" s="69">
        <v>2</v>
      </c>
      <c r="E11" s="69">
        <v>3</v>
      </c>
      <c r="F11" s="69">
        <v>4</v>
      </c>
      <c r="G11" s="69">
        <v>5</v>
      </c>
      <c r="H11" s="70">
        <v>6</v>
      </c>
      <c r="I11" s="69">
        <v>7</v>
      </c>
      <c r="J11" s="70">
        <v>8</v>
      </c>
      <c r="K11" s="70">
        <v>9</v>
      </c>
      <c r="L11" s="70">
        <v>10</v>
      </c>
      <c r="M11" s="71">
        <v>11</v>
      </c>
      <c r="N11" s="72">
        <v>12</v>
      </c>
      <c r="O11" s="72" t="s">
        <v>37</v>
      </c>
      <c r="P11" s="69" t="s">
        <v>38</v>
      </c>
      <c r="Q11" s="69"/>
      <c r="R11" s="69" t="s">
        <v>39</v>
      </c>
      <c r="S11" s="70" t="s">
        <v>40</v>
      </c>
      <c r="T11" s="69" t="s">
        <v>41</v>
      </c>
    </row>
    <row r="12" spans="2:20" ht="21" customHeight="1">
      <c r="B12" s="21" t="s">
        <v>42</v>
      </c>
      <c r="C12" s="165" t="s">
        <v>293</v>
      </c>
      <c r="D12" s="73"/>
      <c r="E12" s="73"/>
      <c r="F12" s="74" t="s">
        <v>176</v>
      </c>
      <c r="G12" s="73"/>
      <c r="H12" s="75">
        <v>31</v>
      </c>
      <c r="I12" s="76" t="s">
        <v>45</v>
      </c>
      <c r="J12" s="75">
        <v>5</v>
      </c>
      <c r="K12" s="75">
        <f>J12*H12</f>
        <v>155</v>
      </c>
      <c r="L12" s="48"/>
      <c r="M12" s="75">
        <f>K12*L12</f>
        <v>0</v>
      </c>
      <c r="N12" s="73" t="s">
        <v>292</v>
      </c>
      <c r="O12" s="73" t="s">
        <v>294</v>
      </c>
      <c r="P12" s="73" t="s">
        <v>171</v>
      </c>
      <c r="Q12" s="73"/>
      <c r="R12" s="73" t="s">
        <v>260</v>
      </c>
      <c r="S12" s="77"/>
      <c r="T12" s="78"/>
    </row>
    <row r="13" spans="2:20" ht="21" customHeight="1">
      <c r="B13" s="21" t="s">
        <v>52</v>
      </c>
      <c r="C13" s="165" t="s">
        <v>291</v>
      </c>
      <c r="D13" s="73"/>
      <c r="E13" s="73"/>
      <c r="F13" s="74" t="s">
        <v>176</v>
      </c>
      <c r="G13" s="73"/>
      <c r="H13" s="75">
        <v>31</v>
      </c>
      <c r="I13" s="76" t="s">
        <v>45</v>
      </c>
      <c r="J13" s="75">
        <v>4</v>
      </c>
      <c r="K13" s="75">
        <f>J13*H13</f>
        <v>124</v>
      </c>
      <c r="L13" s="48"/>
      <c r="M13" s="75">
        <f>K13*L13</f>
        <v>0</v>
      </c>
      <c r="N13" s="73" t="s">
        <v>292</v>
      </c>
      <c r="O13" s="73" t="s">
        <v>276</v>
      </c>
      <c r="P13" s="73" t="s">
        <v>84</v>
      </c>
      <c r="Q13" s="73"/>
      <c r="R13" s="73" t="s">
        <v>260</v>
      </c>
      <c r="S13" s="77"/>
      <c r="T13" s="78"/>
    </row>
    <row r="14" spans="2:20" ht="21" customHeight="1">
      <c r="B14" s="21" t="s">
        <v>59</v>
      </c>
      <c r="C14" s="165" t="s">
        <v>274</v>
      </c>
      <c r="D14" s="74"/>
      <c r="E14" s="73"/>
      <c r="F14" s="74" t="s">
        <v>176</v>
      </c>
      <c r="G14" s="73"/>
      <c r="H14" s="75">
        <v>31</v>
      </c>
      <c r="I14" s="76" t="s">
        <v>45</v>
      </c>
      <c r="J14" s="75">
        <v>3</v>
      </c>
      <c r="K14" s="75">
        <f>J14*H14</f>
        <v>93</v>
      </c>
      <c r="L14" s="48"/>
      <c r="M14" s="75">
        <f>K14*L14</f>
        <v>0</v>
      </c>
      <c r="N14" s="73" t="s">
        <v>275</v>
      </c>
      <c r="O14" s="73" t="s">
        <v>276</v>
      </c>
      <c r="P14" s="73" t="s">
        <v>277</v>
      </c>
      <c r="Q14" s="73"/>
      <c r="R14" s="73" t="s">
        <v>268</v>
      </c>
      <c r="S14" s="77" t="s">
        <v>169</v>
      </c>
      <c r="T14" s="78" t="s">
        <v>278</v>
      </c>
    </row>
    <row r="15" spans="2:20" ht="21" customHeight="1">
      <c r="B15" s="21" t="s">
        <v>64</v>
      </c>
      <c r="C15" s="165" t="s">
        <v>279</v>
      </c>
      <c r="D15" s="74"/>
      <c r="E15" s="73"/>
      <c r="F15" s="74" t="s">
        <v>176</v>
      </c>
      <c r="G15" s="73"/>
      <c r="H15" s="75">
        <v>31</v>
      </c>
      <c r="I15" s="76" t="s">
        <v>45</v>
      </c>
      <c r="J15" s="75">
        <v>5</v>
      </c>
      <c r="K15" s="75">
        <f>J15*H15</f>
        <v>155</v>
      </c>
      <c r="L15" s="48"/>
      <c r="M15" s="75">
        <f>K15*L15</f>
        <v>0</v>
      </c>
      <c r="N15" s="73" t="s">
        <v>280</v>
      </c>
      <c r="O15" s="73" t="s">
        <v>281</v>
      </c>
      <c r="P15" s="73" t="s">
        <v>139</v>
      </c>
      <c r="Q15" s="73"/>
      <c r="R15" s="73" t="s">
        <v>260</v>
      </c>
      <c r="S15" s="77"/>
      <c r="T15" s="78"/>
    </row>
    <row r="16" spans="2:20" ht="21" customHeight="1">
      <c r="B16" s="21" t="s">
        <v>69</v>
      </c>
      <c r="C16" s="165" t="s">
        <v>282</v>
      </c>
      <c r="D16" s="74"/>
      <c r="E16" s="73"/>
      <c r="F16" s="74" t="s">
        <v>176</v>
      </c>
      <c r="G16" s="73"/>
      <c r="H16" s="75">
        <v>31</v>
      </c>
      <c r="I16" s="76" t="s">
        <v>45</v>
      </c>
      <c r="J16" s="75">
        <v>4</v>
      </c>
      <c r="K16" s="75">
        <f>J16*H16</f>
        <v>124</v>
      </c>
      <c r="L16" s="48"/>
      <c r="M16" s="75">
        <f>K16*L16</f>
        <v>0</v>
      </c>
      <c r="N16" s="73" t="s">
        <v>283</v>
      </c>
      <c r="O16" s="73" t="s">
        <v>284</v>
      </c>
      <c r="P16" s="73" t="s">
        <v>84</v>
      </c>
      <c r="Q16" s="73"/>
      <c r="R16" s="73" t="s">
        <v>260</v>
      </c>
      <c r="S16" s="77"/>
      <c r="T16" s="78"/>
    </row>
    <row r="17" spans="2:20">
      <c r="B17" s="199"/>
      <c r="C17" s="200"/>
      <c r="D17" s="200"/>
      <c r="E17" s="200"/>
      <c r="F17" s="200"/>
      <c r="G17" s="200"/>
      <c r="H17" s="204"/>
      <c r="I17" s="200"/>
      <c r="J17" s="204"/>
      <c r="K17" s="204"/>
      <c r="L17" s="204"/>
      <c r="M17" s="205"/>
      <c r="N17" s="206"/>
      <c r="O17" s="206"/>
      <c r="P17" s="200"/>
      <c r="Q17" s="200"/>
      <c r="R17" s="200"/>
      <c r="S17" s="204"/>
      <c r="T17" s="200"/>
    </row>
    <row r="18" spans="2:20">
      <c r="B18" s="199"/>
      <c r="C18" s="200"/>
      <c r="D18" s="200"/>
      <c r="E18" s="200"/>
      <c r="F18" s="200"/>
      <c r="G18" s="200"/>
      <c r="H18" s="204"/>
      <c r="I18" s="200"/>
      <c r="J18" s="204"/>
      <c r="K18" s="204"/>
      <c r="L18" s="204"/>
      <c r="M18" s="205"/>
      <c r="N18" s="206"/>
      <c r="O18" s="206"/>
      <c r="P18" s="200"/>
      <c r="Q18" s="200"/>
      <c r="R18" s="200"/>
      <c r="S18" s="204"/>
      <c r="T18" s="200"/>
    </row>
    <row r="19" spans="2:20" ht="21" customHeight="1">
      <c r="B19" s="21" t="s">
        <v>73</v>
      </c>
      <c r="C19" s="165" t="s">
        <v>300</v>
      </c>
      <c r="D19" s="73"/>
      <c r="E19" s="73"/>
      <c r="F19" s="189"/>
      <c r="G19" s="74" t="s">
        <v>176</v>
      </c>
      <c r="H19" s="75">
        <v>31</v>
      </c>
      <c r="I19" s="76" t="s">
        <v>45</v>
      </c>
      <c r="J19" s="75">
        <v>5</v>
      </c>
      <c r="K19" s="75">
        <f t="shared" ref="K19:K37" si="0">J19*H19</f>
        <v>155</v>
      </c>
      <c r="L19" s="48"/>
      <c r="M19" s="75">
        <f>K19*L19</f>
        <v>0</v>
      </c>
      <c r="N19" s="73" t="s">
        <v>126</v>
      </c>
      <c r="O19" s="73" t="s">
        <v>198</v>
      </c>
      <c r="P19" s="78" t="s">
        <v>84</v>
      </c>
      <c r="Q19" s="78"/>
      <c r="R19" s="73" t="s">
        <v>260</v>
      </c>
      <c r="S19" s="77"/>
      <c r="T19" s="78"/>
    </row>
    <row r="20" spans="2:20" ht="21" customHeight="1">
      <c r="B20" s="21" t="s">
        <v>75</v>
      </c>
      <c r="C20" s="165" t="s">
        <v>285</v>
      </c>
      <c r="D20" s="74"/>
      <c r="E20" s="73"/>
      <c r="F20" s="74" t="s">
        <v>176</v>
      </c>
      <c r="G20" s="73"/>
      <c r="H20" s="75">
        <v>8</v>
      </c>
      <c r="I20" s="76" t="s">
        <v>45</v>
      </c>
      <c r="J20" s="75">
        <v>2</v>
      </c>
      <c r="K20" s="75">
        <f t="shared" si="0"/>
        <v>16</v>
      </c>
      <c r="L20" s="48"/>
      <c r="M20" s="75">
        <f>K20*L20</f>
        <v>0</v>
      </c>
      <c r="N20" s="73" t="s">
        <v>286</v>
      </c>
      <c r="O20" s="73" t="s">
        <v>281</v>
      </c>
      <c r="P20" s="73" t="s">
        <v>259</v>
      </c>
      <c r="Q20" s="73"/>
      <c r="R20" s="73" t="s">
        <v>264</v>
      </c>
      <c r="S20" s="77" t="s">
        <v>213</v>
      </c>
      <c r="T20" s="78" t="s">
        <v>287</v>
      </c>
    </row>
    <row r="21" spans="2:20" ht="21" customHeight="1">
      <c r="B21" s="21" t="s">
        <v>78</v>
      </c>
      <c r="C21" s="165" t="s">
        <v>301</v>
      </c>
      <c r="D21" s="73"/>
      <c r="E21" s="73"/>
      <c r="F21" s="189"/>
      <c r="G21" s="74" t="s">
        <v>176</v>
      </c>
      <c r="H21" s="75">
        <v>31</v>
      </c>
      <c r="I21" s="76" t="s">
        <v>45</v>
      </c>
      <c r="J21" s="75">
        <v>3</v>
      </c>
      <c r="K21" s="75">
        <f t="shared" si="0"/>
        <v>93</v>
      </c>
      <c r="L21" s="48"/>
      <c r="M21" s="75">
        <f>K21*L21</f>
        <v>0</v>
      </c>
      <c r="N21" s="73" t="s">
        <v>126</v>
      </c>
      <c r="O21" s="73" t="s">
        <v>198</v>
      </c>
      <c r="P21" s="78" t="s">
        <v>84</v>
      </c>
      <c r="Q21" s="78"/>
      <c r="R21" s="73" t="s">
        <v>260</v>
      </c>
      <c r="S21" s="77"/>
      <c r="T21" s="78"/>
    </row>
    <row r="22" spans="2:20" ht="21" customHeight="1">
      <c r="B22" s="21" t="s">
        <v>82</v>
      </c>
      <c r="C22" s="165" t="s">
        <v>298</v>
      </c>
      <c r="D22" s="189"/>
      <c r="E22" s="73"/>
      <c r="F22" s="189"/>
      <c r="G22" s="74" t="s">
        <v>176</v>
      </c>
      <c r="H22" s="75">
        <v>31</v>
      </c>
      <c r="I22" s="76" t="s">
        <v>45</v>
      </c>
      <c r="J22" s="75">
        <v>15</v>
      </c>
      <c r="K22" s="75">
        <f t="shared" si="0"/>
        <v>465</v>
      </c>
      <c r="L22" s="48"/>
      <c r="M22" s="75">
        <f>K22*L22</f>
        <v>0</v>
      </c>
      <c r="N22" s="73" t="s">
        <v>286</v>
      </c>
      <c r="O22" s="73" t="s">
        <v>281</v>
      </c>
      <c r="P22" s="78" t="s">
        <v>299</v>
      </c>
      <c r="Q22" s="78"/>
      <c r="R22" s="73" t="s">
        <v>260</v>
      </c>
      <c r="S22" s="77"/>
      <c r="T22" s="78"/>
    </row>
    <row r="23" spans="2:20" ht="21" customHeight="1">
      <c r="B23" s="21" t="s">
        <v>85</v>
      </c>
      <c r="C23" s="165" t="s">
        <v>313</v>
      </c>
      <c r="D23" s="74" t="s">
        <v>176</v>
      </c>
      <c r="E23" s="73"/>
      <c r="F23" s="74" t="s">
        <v>176</v>
      </c>
      <c r="G23" s="73"/>
      <c r="H23" s="75"/>
      <c r="I23" s="76" t="s">
        <v>45</v>
      </c>
      <c r="J23" s="75"/>
      <c r="K23" s="75">
        <f t="shared" si="0"/>
        <v>0</v>
      </c>
      <c r="L23" s="193" t="s">
        <v>462</v>
      </c>
      <c r="M23" s="75" t="s">
        <v>463</v>
      </c>
      <c r="N23" s="73" t="s">
        <v>311</v>
      </c>
      <c r="O23" s="73" t="s">
        <v>198</v>
      </c>
      <c r="P23" s="78" t="s">
        <v>139</v>
      </c>
      <c r="Q23" s="78"/>
      <c r="R23" s="78" t="s">
        <v>268</v>
      </c>
      <c r="S23" s="77" t="s">
        <v>169</v>
      </c>
      <c r="T23" s="78" t="s">
        <v>314</v>
      </c>
    </row>
    <row r="24" spans="2:20" ht="21" customHeight="1">
      <c r="B24" s="21" t="s">
        <v>88</v>
      </c>
      <c r="C24" s="165" t="s">
        <v>310</v>
      </c>
      <c r="D24" s="74"/>
      <c r="E24" s="73"/>
      <c r="F24" s="73"/>
      <c r="G24" s="73"/>
      <c r="H24" s="75"/>
      <c r="I24" s="76"/>
      <c r="J24" s="75"/>
      <c r="K24" s="75">
        <f t="shared" si="0"/>
        <v>0</v>
      </c>
      <c r="L24" s="48"/>
      <c r="M24" s="75">
        <f t="shared" ref="M24:M30" si="1">K24*L24</f>
        <v>0</v>
      </c>
      <c r="N24" s="73"/>
      <c r="O24" s="73"/>
      <c r="P24" s="78"/>
      <c r="Q24" s="78"/>
      <c r="R24" s="78"/>
      <c r="S24" s="77"/>
      <c r="T24" s="79"/>
    </row>
    <row r="25" spans="2:20" ht="21" customHeight="1">
      <c r="B25" s="21" t="s">
        <v>90</v>
      </c>
      <c r="C25" s="165" t="s">
        <v>130</v>
      </c>
      <c r="D25" s="73"/>
      <c r="E25" s="74" t="s">
        <v>176</v>
      </c>
      <c r="F25" s="73"/>
      <c r="G25" s="73"/>
      <c r="H25" s="75">
        <v>31</v>
      </c>
      <c r="I25" s="76" t="s">
        <v>45</v>
      </c>
      <c r="J25" s="75">
        <v>30</v>
      </c>
      <c r="K25" s="75">
        <f t="shared" si="0"/>
        <v>930</v>
      </c>
      <c r="L25" s="48"/>
      <c r="M25" s="75">
        <f t="shared" si="1"/>
        <v>0</v>
      </c>
      <c r="N25" s="73" t="s">
        <v>309</v>
      </c>
      <c r="O25" s="73" t="s">
        <v>276</v>
      </c>
      <c r="P25" s="78" t="s">
        <v>171</v>
      </c>
      <c r="Q25" s="78"/>
      <c r="R25" s="73" t="s">
        <v>260</v>
      </c>
      <c r="S25" s="77"/>
      <c r="T25" s="78"/>
    </row>
    <row r="26" spans="2:20" ht="21" customHeight="1">
      <c r="B26" s="21" t="s">
        <v>37</v>
      </c>
      <c r="C26" s="165" t="s">
        <v>261</v>
      </c>
      <c r="D26" s="74"/>
      <c r="E26" s="73"/>
      <c r="F26" s="74" t="s">
        <v>176</v>
      </c>
      <c r="G26" s="73"/>
      <c r="H26" s="75">
        <v>31</v>
      </c>
      <c r="I26" s="76" t="s">
        <v>45</v>
      </c>
      <c r="J26" s="75">
        <v>5</v>
      </c>
      <c r="K26" s="75">
        <f t="shared" si="0"/>
        <v>155</v>
      </c>
      <c r="L26" s="48"/>
      <c r="M26" s="75">
        <f t="shared" si="1"/>
        <v>0</v>
      </c>
      <c r="N26" s="73" t="s">
        <v>177</v>
      </c>
      <c r="O26" s="73" t="s">
        <v>262</v>
      </c>
      <c r="P26" s="73" t="s">
        <v>263</v>
      </c>
      <c r="Q26" s="73"/>
      <c r="R26" s="73" t="s">
        <v>264</v>
      </c>
      <c r="S26" s="77" t="s">
        <v>94</v>
      </c>
      <c r="T26" s="78" t="s">
        <v>265</v>
      </c>
    </row>
    <row r="27" spans="2:20" ht="21" customHeight="1">
      <c r="B27" s="21" t="s">
        <v>38</v>
      </c>
      <c r="C27" s="165" t="s">
        <v>256</v>
      </c>
      <c r="D27" s="74"/>
      <c r="E27" s="74"/>
      <c r="F27" s="74" t="s">
        <v>176</v>
      </c>
      <c r="G27" s="73"/>
      <c r="H27" s="75">
        <v>31</v>
      </c>
      <c r="I27" s="76" t="s">
        <v>45</v>
      </c>
      <c r="J27" s="75">
        <v>1</v>
      </c>
      <c r="K27" s="75">
        <f t="shared" si="0"/>
        <v>31</v>
      </c>
      <c r="L27" s="48"/>
      <c r="M27" s="75">
        <f t="shared" si="1"/>
        <v>0</v>
      </c>
      <c r="N27" s="73" t="s">
        <v>257</v>
      </c>
      <c r="O27" s="73" t="s">
        <v>258</v>
      </c>
      <c r="P27" s="73" t="s">
        <v>259</v>
      </c>
      <c r="Q27" s="73"/>
      <c r="R27" s="73" t="s">
        <v>260</v>
      </c>
      <c r="S27" s="77"/>
      <c r="T27" s="78"/>
    </row>
    <row r="28" spans="2:20" ht="21" customHeight="1">
      <c r="B28" s="21" t="s">
        <v>39</v>
      </c>
      <c r="C28" s="165" t="s">
        <v>288</v>
      </c>
      <c r="D28" s="74"/>
      <c r="E28" s="73"/>
      <c r="F28" s="74" t="s">
        <v>176</v>
      </c>
      <c r="G28" s="73"/>
      <c r="H28" s="75">
        <v>31</v>
      </c>
      <c r="I28" s="76" t="s">
        <v>45</v>
      </c>
      <c r="J28" s="75">
        <v>5</v>
      </c>
      <c r="K28" s="75">
        <f t="shared" si="0"/>
        <v>155</v>
      </c>
      <c r="L28" s="48"/>
      <c r="M28" s="75">
        <f t="shared" si="1"/>
        <v>0</v>
      </c>
      <c r="N28" s="73" t="s">
        <v>289</v>
      </c>
      <c r="O28" s="73" t="s">
        <v>281</v>
      </c>
      <c r="P28" s="73" t="s">
        <v>290</v>
      </c>
      <c r="Q28" s="73"/>
      <c r="R28" s="73" t="s">
        <v>264</v>
      </c>
      <c r="S28" s="77" t="s">
        <v>180</v>
      </c>
      <c r="T28" s="78" t="s">
        <v>287</v>
      </c>
    </row>
    <row r="29" spans="2:20" ht="21" customHeight="1">
      <c r="B29" s="21" t="s">
        <v>40</v>
      </c>
      <c r="C29" s="165" t="s">
        <v>302</v>
      </c>
      <c r="D29" s="73"/>
      <c r="E29" s="73"/>
      <c r="F29" s="189"/>
      <c r="G29" s="74" t="s">
        <v>176</v>
      </c>
      <c r="H29" s="75">
        <v>31</v>
      </c>
      <c r="I29" s="76" t="s">
        <v>45</v>
      </c>
      <c r="J29" s="75">
        <v>3</v>
      </c>
      <c r="K29" s="75">
        <f t="shared" si="0"/>
        <v>93</v>
      </c>
      <c r="L29" s="48"/>
      <c r="M29" s="75">
        <f t="shared" si="1"/>
        <v>0</v>
      </c>
      <c r="N29" s="73" t="s">
        <v>126</v>
      </c>
      <c r="O29" s="73" t="s">
        <v>303</v>
      </c>
      <c r="P29" s="78" t="s">
        <v>84</v>
      </c>
      <c r="Q29" s="78"/>
      <c r="R29" s="73" t="s">
        <v>260</v>
      </c>
      <c r="S29" s="77"/>
      <c r="T29" s="78"/>
    </row>
    <row r="30" spans="2:20" ht="21" customHeight="1">
      <c r="B30" s="21" t="s">
        <v>41</v>
      </c>
      <c r="C30" s="165" t="s">
        <v>315</v>
      </c>
      <c r="D30" s="74"/>
      <c r="E30" s="73"/>
      <c r="F30" s="189"/>
      <c r="G30" s="74" t="s">
        <v>176</v>
      </c>
      <c r="H30" s="75"/>
      <c r="I30" s="76" t="s">
        <v>45</v>
      </c>
      <c r="J30" s="75"/>
      <c r="K30" s="75">
        <f t="shared" si="0"/>
        <v>0</v>
      </c>
      <c r="L30" s="48"/>
      <c r="M30" s="75">
        <f t="shared" si="1"/>
        <v>0</v>
      </c>
      <c r="N30" s="73" t="s">
        <v>126</v>
      </c>
      <c r="O30" s="73" t="s">
        <v>276</v>
      </c>
      <c r="P30" s="78" t="s">
        <v>259</v>
      </c>
      <c r="Q30" s="78"/>
      <c r="R30" s="78"/>
      <c r="S30" s="77"/>
      <c r="T30" s="78"/>
    </row>
    <row r="31" spans="2:20" ht="21" customHeight="1">
      <c r="B31" s="21" t="s">
        <v>107</v>
      </c>
      <c r="C31" s="166" t="s">
        <v>295</v>
      </c>
      <c r="D31" s="134" t="s">
        <v>176</v>
      </c>
      <c r="E31" s="80"/>
      <c r="F31" s="74"/>
      <c r="G31" s="73"/>
      <c r="H31" s="75">
        <v>8</v>
      </c>
      <c r="I31" s="76" t="s">
        <v>45</v>
      </c>
      <c r="J31" s="75">
        <v>6</v>
      </c>
      <c r="K31" s="75">
        <f t="shared" si="0"/>
        <v>48</v>
      </c>
      <c r="L31" s="193" t="s">
        <v>462</v>
      </c>
      <c r="M31" s="75" t="s">
        <v>463</v>
      </c>
      <c r="N31" s="73" t="s">
        <v>296</v>
      </c>
      <c r="O31" s="73" t="s">
        <v>281</v>
      </c>
      <c r="P31" s="73" t="s">
        <v>297</v>
      </c>
      <c r="Q31" s="73"/>
      <c r="R31" s="73" t="s">
        <v>260</v>
      </c>
      <c r="S31" s="77"/>
      <c r="T31" s="78"/>
    </row>
    <row r="32" spans="2:20" ht="21" customHeight="1">
      <c r="B32" s="21" t="s">
        <v>109</v>
      </c>
      <c r="C32" s="165" t="s">
        <v>65</v>
      </c>
      <c r="D32" s="74"/>
      <c r="E32" s="73"/>
      <c r="F32" s="74" t="s">
        <v>176</v>
      </c>
      <c r="G32" s="73"/>
      <c r="H32" s="75">
        <v>31</v>
      </c>
      <c r="I32" s="76" t="s">
        <v>45</v>
      </c>
      <c r="J32" s="75">
        <v>60</v>
      </c>
      <c r="K32" s="75">
        <f t="shared" si="0"/>
        <v>1860</v>
      </c>
      <c r="L32" s="48"/>
      <c r="M32" s="75">
        <f>K32*L32</f>
        <v>0</v>
      </c>
      <c r="N32" s="73" t="s">
        <v>270</v>
      </c>
      <c r="O32" s="73" t="s">
        <v>271</v>
      </c>
      <c r="P32" s="73" t="s">
        <v>272</v>
      </c>
      <c r="Q32" s="73"/>
      <c r="R32" s="73" t="s">
        <v>264</v>
      </c>
      <c r="S32" s="77" t="s">
        <v>94</v>
      </c>
      <c r="T32" s="78" t="s">
        <v>273</v>
      </c>
    </row>
    <row r="33" spans="2:20" ht="21" customHeight="1">
      <c r="B33" s="21" t="s">
        <v>63</v>
      </c>
      <c r="C33" s="165" t="s">
        <v>43</v>
      </c>
      <c r="D33" s="74"/>
      <c r="E33" s="73"/>
      <c r="F33" s="74" t="s">
        <v>176</v>
      </c>
      <c r="G33" s="73"/>
      <c r="H33" s="75">
        <v>31</v>
      </c>
      <c r="I33" s="76" t="s">
        <v>45</v>
      </c>
      <c r="J33" s="75">
        <v>6</v>
      </c>
      <c r="K33" s="75">
        <f t="shared" si="0"/>
        <v>186</v>
      </c>
      <c r="L33" s="48"/>
      <c r="M33" s="75">
        <f>K33*L33</f>
        <v>0</v>
      </c>
      <c r="N33" s="73" t="s">
        <v>266</v>
      </c>
      <c r="O33" s="73" t="s">
        <v>47</v>
      </c>
      <c r="P33" s="73" t="s">
        <v>267</v>
      </c>
      <c r="Q33" s="73"/>
      <c r="R33" s="73" t="s">
        <v>268</v>
      </c>
      <c r="S33" s="77" t="s">
        <v>180</v>
      </c>
      <c r="T33" s="78" t="s">
        <v>269</v>
      </c>
    </row>
    <row r="34" spans="2:20" ht="21" customHeight="1">
      <c r="B34" s="21" t="s">
        <v>113</v>
      </c>
      <c r="C34" s="165" t="s">
        <v>316</v>
      </c>
      <c r="D34" s="74" t="s">
        <v>176</v>
      </c>
      <c r="E34" s="74"/>
      <c r="F34" s="74" t="s">
        <v>176</v>
      </c>
      <c r="G34" s="73"/>
      <c r="H34" s="75"/>
      <c r="I34" s="76" t="s">
        <v>45</v>
      </c>
      <c r="J34" s="75"/>
      <c r="K34" s="75">
        <f t="shared" si="0"/>
        <v>0</v>
      </c>
      <c r="L34" s="193" t="s">
        <v>462</v>
      </c>
      <c r="M34" s="75" t="s">
        <v>463</v>
      </c>
      <c r="N34" s="73" t="s">
        <v>317</v>
      </c>
      <c r="O34" s="73" t="s">
        <v>276</v>
      </c>
      <c r="P34" s="78" t="s">
        <v>259</v>
      </c>
      <c r="Q34" s="78"/>
      <c r="R34" s="78" t="s">
        <v>268</v>
      </c>
      <c r="S34" s="77" t="s">
        <v>318</v>
      </c>
      <c r="T34" s="189" t="s">
        <v>319</v>
      </c>
    </row>
    <row r="35" spans="2:20" ht="21" customHeight="1">
      <c r="B35" s="21" t="s">
        <v>115</v>
      </c>
      <c r="C35" s="165" t="s">
        <v>150</v>
      </c>
      <c r="D35" s="74" t="s">
        <v>176</v>
      </c>
      <c r="E35" s="73"/>
      <c r="F35" s="73"/>
      <c r="G35" s="73"/>
      <c r="H35" s="75">
        <v>31</v>
      </c>
      <c r="I35" s="76" t="s">
        <v>45</v>
      </c>
      <c r="J35" s="75"/>
      <c r="K35" s="75">
        <f t="shared" si="0"/>
        <v>0</v>
      </c>
      <c r="L35" s="193" t="s">
        <v>462</v>
      </c>
      <c r="M35" s="75" t="s">
        <v>463</v>
      </c>
      <c r="N35" s="73" t="s">
        <v>311</v>
      </c>
      <c r="O35" s="73" t="s">
        <v>198</v>
      </c>
      <c r="P35" s="78" t="s">
        <v>312</v>
      </c>
      <c r="Q35" s="78"/>
      <c r="R35" s="78" t="s">
        <v>264</v>
      </c>
      <c r="S35" s="77" t="s">
        <v>180</v>
      </c>
      <c r="T35" s="78" t="s">
        <v>323</v>
      </c>
    </row>
    <row r="36" spans="2:20" ht="21" customHeight="1">
      <c r="B36" s="21" t="s">
        <v>117</v>
      </c>
      <c r="C36" s="165" t="s">
        <v>304</v>
      </c>
      <c r="D36" s="73"/>
      <c r="E36" s="73"/>
      <c r="F36" s="134"/>
      <c r="G36" s="73"/>
      <c r="H36" s="75">
        <v>31</v>
      </c>
      <c r="I36" s="76" t="s">
        <v>45</v>
      </c>
      <c r="J36" s="75"/>
      <c r="K36" s="75">
        <f t="shared" si="0"/>
        <v>0</v>
      </c>
      <c r="L36" s="48"/>
      <c r="M36" s="75">
        <f>K36*L36</f>
        <v>0</v>
      </c>
      <c r="N36" s="73" t="s">
        <v>126</v>
      </c>
      <c r="O36" s="73" t="s">
        <v>303</v>
      </c>
      <c r="P36" s="78" t="s">
        <v>84</v>
      </c>
      <c r="Q36" s="78"/>
      <c r="R36" s="78"/>
      <c r="S36" s="77"/>
      <c r="T36" s="78"/>
    </row>
    <row r="37" spans="2:20" ht="21" customHeight="1">
      <c r="B37" s="21" t="s">
        <v>119</v>
      </c>
      <c r="C37" s="165" t="s">
        <v>305</v>
      </c>
      <c r="D37" s="74" t="s">
        <v>176</v>
      </c>
      <c r="E37" s="74" t="s">
        <v>176</v>
      </c>
      <c r="F37" s="74"/>
      <c r="G37" s="73"/>
      <c r="H37" s="75">
        <v>31</v>
      </c>
      <c r="I37" s="76" t="s">
        <v>45</v>
      </c>
      <c r="J37" s="75">
        <v>10</v>
      </c>
      <c r="K37" s="75">
        <f t="shared" si="0"/>
        <v>310</v>
      </c>
      <c r="L37" s="48">
        <v>6000</v>
      </c>
      <c r="M37" s="75">
        <f>K37*L37</f>
        <v>1860000</v>
      </c>
      <c r="N37" s="73" t="s">
        <v>306</v>
      </c>
      <c r="O37" s="73" t="s">
        <v>307</v>
      </c>
      <c r="P37" s="78" t="s">
        <v>171</v>
      </c>
      <c r="Q37" s="78"/>
      <c r="R37" s="78" t="s">
        <v>264</v>
      </c>
      <c r="S37" s="77" t="s">
        <v>94</v>
      </c>
      <c r="T37" s="78" t="s">
        <v>308</v>
      </c>
    </row>
    <row r="38" spans="2:20" ht="21" customHeight="1">
      <c r="B38" s="194"/>
      <c r="C38" s="167"/>
      <c r="D38" s="161"/>
      <c r="E38" s="161"/>
      <c r="F38" s="161"/>
      <c r="G38" s="160"/>
      <c r="H38" s="93"/>
      <c r="I38" s="162"/>
      <c r="J38" s="93"/>
      <c r="K38" s="93"/>
      <c r="L38" s="195"/>
      <c r="M38" s="75"/>
      <c r="N38" s="160"/>
      <c r="O38" s="160"/>
      <c r="P38" s="163"/>
      <c r="Q38" s="163"/>
      <c r="R38" s="163"/>
      <c r="S38" s="164"/>
      <c r="T38" s="196"/>
    </row>
    <row r="39" spans="2:20" ht="21" customHeight="1" thickBot="1">
      <c r="B39" s="190"/>
      <c r="C39" s="82"/>
      <c r="D39" s="82"/>
      <c r="E39" s="82"/>
      <c r="F39" s="82"/>
      <c r="G39" s="82"/>
      <c r="H39" s="83"/>
      <c r="I39" s="84"/>
      <c r="J39" s="83"/>
      <c r="K39" s="83"/>
      <c r="L39" s="180"/>
      <c r="M39" s="83">
        <f t="shared" ref="M39" si="2">K39*L39</f>
        <v>0</v>
      </c>
      <c r="N39" s="82"/>
      <c r="O39" s="82"/>
      <c r="P39" s="85"/>
      <c r="Q39" s="85"/>
      <c r="R39" s="85"/>
      <c r="S39" s="86"/>
      <c r="T39" s="85"/>
    </row>
    <row r="40" spans="2:20" ht="21" thickBot="1">
      <c r="B40" s="201"/>
      <c r="C40" s="175"/>
      <c r="D40" s="175"/>
      <c r="E40" s="175"/>
      <c r="F40" s="175"/>
      <c r="G40" s="175"/>
      <c r="H40" s="176"/>
      <c r="I40" s="177"/>
      <c r="J40" s="527" t="s">
        <v>458</v>
      </c>
      <c r="K40" s="527"/>
      <c r="L40" s="527"/>
      <c r="M40" s="202">
        <f>SUM(M19:M37)</f>
        <v>1860000</v>
      </c>
      <c r="N40" s="175"/>
      <c r="O40" s="175"/>
      <c r="P40" s="175"/>
      <c r="Q40" s="175"/>
      <c r="R40" s="175"/>
      <c r="S40" s="178"/>
      <c r="T40" s="203"/>
    </row>
  </sheetData>
  <sortState ref="B12:S35">
    <sortCondition ref="C12:C35"/>
  </sortState>
  <mergeCells count="13">
    <mergeCell ref="R9:T9"/>
    <mergeCell ref="J40:L40"/>
    <mergeCell ref="D7:F7"/>
    <mergeCell ref="G7:H7"/>
    <mergeCell ref="I7:J7"/>
    <mergeCell ref="M7:P7"/>
    <mergeCell ref="D9:G9"/>
    <mergeCell ref="H9:M9"/>
    <mergeCell ref="D6:F6"/>
    <mergeCell ref="G6:H6"/>
    <mergeCell ref="I6:J6"/>
    <mergeCell ref="M6:N6"/>
    <mergeCell ref="C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B4:V40"/>
  <sheetViews>
    <sheetView topLeftCell="B6" workbookViewId="0">
      <pane xSplit="2" ySplit="6" topLeftCell="K12" activePane="bottomRight" state="frozen"/>
      <selection activeCell="B6" sqref="B6"/>
      <selection pane="topRight" activeCell="D6" sqref="D6"/>
      <selection pane="bottomLeft" activeCell="B12" sqref="B12"/>
      <selection pane="bottomRight" activeCell="D12" sqref="D12"/>
    </sheetView>
  </sheetViews>
  <sheetFormatPr defaultRowHeight="15"/>
  <cols>
    <col min="2" max="2" width="5.42578125" style="186" customWidth="1"/>
    <col min="3" max="3" width="27.42578125" style="186" customWidth="1"/>
    <col min="4" max="15" width="5.7109375" style="186" customWidth="1"/>
    <col min="16" max="16" width="3.140625" style="186" bestFit="1" customWidth="1"/>
    <col min="17" max="19" width="4.28515625" style="186" bestFit="1" customWidth="1"/>
    <col min="20" max="20" width="19.5703125" bestFit="1" customWidth="1"/>
    <col min="21" max="21" width="18.5703125" customWidth="1"/>
    <col min="22" max="22" width="27.85546875" bestFit="1" customWidth="1"/>
  </cols>
  <sheetData>
    <row r="4" spans="2:22" ht="20.25" customHeight="1">
      <c r="C4" s="425" t="s">
        <v>484</v>
      </c>
      <c r="D4" s="428"/>
      <c r="E4" s="428"/>
      <c r="F4" s="428"/>
      <c r="G4" s="428"/>
      <c r="H4" s="428"/>
      <c r="I4" s="428"/>
      <c r="J4" s="429"/>
      <c r="K4" s="429"/>
      <c r="L4" s="429"/>
      <c r="M4" s="429"/>
      <c r="N4" s="429"/>
      <c r="O4" s="429"/>
    </row>
    <row r="6" spans="2:22" ht="20.25">
      <c r="C6" s="24" t="s">
        <v>2</v>
      </c>
      <c r="D6" s="445" t="s">
        <v>3</v>
      </c>
      <c r="E6" s="446"/>
      <c r="F6" s="447"/>
      <c r="G6" s="448" t="s">
        <v>4</v>
      </c>
      <c r="H6" s="449"/>
      <c r="I6" s="477" t="s">
        <v>320</v>
      </c>
      <c r="J6" s="478"/>
      <c r="K6" s="45"/>
      <c r="L6" s="45"/>
      <c r="M6" s="452" t="s">
        <v>466</v>
      </c>
      <c r="N6" s="452"/>
      <c r="O6" s="10"/>
      <c r="P6" s="9"/>
    </row>
    <row r="7" spans="2:22" ht="18">
      <c r="C7" s="24" t="s">
        <v>9</v>
      </c>
      <c r="D7" s="445" t="s">
        <v>10</v>
      </c>
      <c r="E7" s="446"/>
      <c r="F7" s="447"/>
      <c r="G7" s="426" t="s">
        <v>11</v>
      </c>
      <c r="H7" s="427"/>
      <c r="I7" s="409" t="s">
        <v>12</v>
      </c>
      <c r="J7" s="411"/>
      <c r="K7" s="12"/>
      <c r="L7" s="46"/>
      <c r="M7" s="455" t="s">
        <v>467</v>
      </c>
      <c r="N7" s="456"/>
      <c r="O7" s="456"/>
      <c r="P7" s="457"/>
    </row>
    <row r="9" spans="2:22" ht="33" customHeight="1">
      <c r="B9" s="187"/>
      <c r="C9" s="68"/>
      <c r="D9" s="430" t="s">
        <v>469</v>
      </c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2"/>
      <c r="P9" s="433" t="s">
        <v>481</v>
      </c>
      <c r="Q9" s="434"/>
      <c r="R9" s="434"/>
      <c r="S9" s="435"/>
      <c r="T9" s="152"/>
      <c r="U9" s="152"/>
      <c r="V9" s="153"/>
    </row>
    <row r="10" spans="2:22" ht="39.75" thickBot="1">
      <c r="B10" s="26" t="s">
        <v>20</v>
      </c>
      <c r="C10" s="169" t="s">
        <v>21</v>
      </c>
      <c r="D10" s="258" t="s">
        <v>42</v>
      </c>
      <c r="E10" s="258" t="s">
        <v>52</v>
      </c>
      <c r="F10" s="258" t="s">
        <v>59</v>
      </c>
      <c r="G10" s="258" t="s">
        <v>64</v>
      </c>
      <c r="H10" s="259">
        <v>5</v>
      </c>
      <c r="I10" s="259">
        <v>6</v>
      </c>
      <c r="J10" s="259">
        <v>7</v>
      </c>
      <c r="K10" s="259">
        <v>8</v>
      </c>
      <c r="L10" s="258" t="s">
        <v>82</v>
      </c>
      <c r="M10" s="259">
        <v>10</v>
      </c>
      <c r="N10" s="258" t="s">
        <v>88</v>
      </c>
      <c r="O10" s="260" t="s">
        <v>90</v>
      </c>
      <c r="P10" s="288" t="s">
        <v>470</v>
      </c>
      <c r="Q10" s="288" t="s">
        <v>471</v>
      </c>
      <c r="R10" s="289" t="s">
        <v>472</v>
      </c>
      <c r="S10" s="290" t="s">
        <v>473</v>
      </c>
      <c r="T10" s="294" t="s">
        <v>474</v>
      </c>
      <c r="U10" s="295" t="s">
        <v>475</v>
      </c>
      <c r="V10" s="294" t="s">
        <v>476</v>
      </c>
    </row>
    <row r="11" spans="2:22" ht="15.75" thickTop="1">
      <c r="B11" s="188"/>
      <c r="C11" s="69">
        <v>1</v>
      </c>
      <c r="D11" s="69"/>
      <c r="E11" s="69"/>
      <c r="F11" s="69"/>
      <c r="G11" s="69"/>
      <c r="H11" s="70"/>
      <c r="I11" s="69"/>
      <c r="J11" s="70"/>
      <c r="K11" s="70"/>
      <c r="L11" s="70"/>
      <c r="M11" s="71"/>
      <c r="N11" s="72"/>
      <c r="O11" s="72"/>
      <c r="P11" s="69"/>
      <c r="Q11" s="69"/>
      <c r="R11" s="70"/>
      <c r="S11" s="69"/>
      <c r="T11" s="298"/>
      <c r="U11" s="298"/>
      <c r="V11" s="298"/>
    </row>
    <row r="12" spans="2:22" ht="21" customHeight="1">
      <c r="B12" s="21" t="s">
        <v>42</v>
      </c>
      <c r="C12" s="165" t="s">
        <v>293</v>
      </c>
      <c r="D12" s="73"/>
      <c r="E12" s="73"/>
      <c r="F12" s="74"/>
      <c r="G12" s="73"/>
      <c r="H12" s="75"/>
      <c r="I12" s="76"/>
      <c r="J12" s="75"/>
      <c r="K12" s="75"/>
      <c r="L12" s="48"/>
      <c r="M12" s="75"/>
      <c r="N12" s="73"/>
      <c r="O12" s="73"/>
      <c r="P12" s="73"/>
      <c r="Q12" s="73"/>
      <c r="R12" s="77"/>
      <c r="S12" s="78"/>
      <c r="T12" s="298"/>
      <c r="U12" s="298"/>
      <c r="V12" s="298"/>
    </row>
    <row r="13" spans="2:22" ht="21" customHeight="1">
      <c r="B13" s="21" t="s">
        <v>52</v>
      </c>
      <c r="C13" s="165" t="s">
        <v>291</v>
      </c>
      <c r="D13" s="73"/>
      <c r="E13" s="73"/>
      <c r="F13" s="74"/>
      <c r="G13" s="73"/>
      <c r="H13" s="75"/>
      <c r="I13" s="76"/>
      <c r="J13" s="75"/>
      <c r="K13" s="75"/>
      <c r="L13" s="48"/>
      <c r="M13" s="75"/>
      <c r="N13" s="73"/>
      <c r="O13" s="73"/>
      <c r="P13" s="73"/>
      <c r="Q13" s="73"/>
      <c r="R13" s="77"/>
      <c r="S13" s="78"/>
      <c r="T13" s="298"/>
      <c r="U13" s="298"/>
      <c r="V13" s="298"/>
    </row>
    <row r="14" spans="2:22" ht="21" customHeight="1">
      <c r="B14" s="21" t="s">
        <v>59</v>
      </c>
      <c r="C14" s="165" t="s">
        <v>274</v>
      </c>
      <c r="D14" s="74"/>
      <c r="E14" s="73"/>
      <c r="F14" s="74"/>
      <c r="G14" s="73"/>
      <c r="H14" s="75"/>
      <c r="I14" s="76"/>
      <c r="J14" s="75"/>
      <c r="K14" s="75"/>
      <c r="L14" s="48"/>
      <c r="M14" s="75"/>
      <c r="N14" s="73"/>
      <c r="O14" s="73"/>
      <c r="P14" s="73"/>
      <c r="Q14" s="73"/>
      <c r="R14" s="77"/>
      <c r="S14" s="78"/>
      <c r="T14" s="298"/>
      <c r="U14" s="298"/>
      <c r="V14" s="298"/>
    </row>
    <row r="15" spans="2:22" ht="21" customHeight="1">
      <c r="B15" s="21" t="s">
        <v>64</v>
      </c>
      <c r="C15" s="165" t="s">
        <v>279</v>
      </c>
      <c r="D15" s="74"/>
      <c r="E15" s="73"/>
      <c r="F15" s="74"/>
      <c r="G15" s="73"/>
      <c r="H15" s="75"/>
      <c r="I15" s="76"/>
      <c r="J15" s="75"/>
      <c r="K15" s="75"/>
      <c r="L15" s="48"/>
      <c r="M15" s="75"/>
      <c r="N15" s="73"/>
      <c r="O15" s="73"/>
      <c r="P15" s="73"/>
      <c r="Q15" s="73"/>
      <c r="R15" s="77"/>
      <c r="S15" s="78"/>
      <c r="T15" s="298"/>
      <c r="U15" s="298"/>
      <c r="V15" s="298"/>
    </row>
    <row r="16" spans="2:22" ht="21" customHeight="1">
      <c r="B16" s="21" t="s">
        <v>69</v>
      </c>
      <c r="C16" s="165" t="s">
        <v>282</v>
      </c>
      <c r="D16" s="74"/>
      <c r="E16" s="73"/>
      <c r="F16" s="74"/>
      <c r="G16" s="73"/>
      <c r="H16" s="75"/>
      <c r="I16" s="76"/>
      <c r="J16" s="75"/>
      <c r="K16" s="75"/>
      <c r="L16" s="48"/>
      <c r="M16" s="75"/>
      <c r="N16" s="73"/>
      <c r="O16" s="73"/>
      <c r="P16" s="73"/>
      <c r="Q16" s="73"/>
      <c r="R16" s="77"/>
      <c r="S16" s="78"/>
      <c r="T16" s="298"/>
      <c r="U16" s="298"/>
      <c r="V16" s="298"/>
    </row>
    <row r="17" spans="2:22">
      <c r="B17" s="199"/>
      <c r="C17" s="200"/>
      <c r="D17" s="200"/>
      <c r="E17" s="200"/>
      <c r="F17" s="200"/>
      <c r="G17" s="200"/>
      <c r="H17" s="204"/>
      <c r="I17" s="200"/>
      <c r="J17" s="204"/>
      <c r="K17" s="204"/>
      <c r="L17" s="204"/>
      <c r="M17" s="205"/>
      <c r="N17" s="206"/>
      <c r="O17" s="206"/>
      <c r="P17" s="200"/>
      <c r="Q17" s="200"/>
      <c r="R17" s="204"/>
      <c r="S17" s="200"/>
      <c r="T17" s="298"/>
      <c r="U17" s="298"/>
      <c r="V17" s="298"/>
    </row>
    <row r="18" spans="2:22">
      <c r="B18" s="199"/>
      <c r="C18" s="200"/>
      <c r="D18" s="200"/>
      <c r="E18" s="200"/>
      <c r="F18" s="200"/>
      <c r="G18" s="200"/>
      <c r="H18" s="204"/>
      <c r="I18" s="200"/>
      <c r="J18" s="204"/>
      <c r="K18" s="204"/>
      <c r="L18" s="204"/>
      <c r="M18" s="205"/>
      <c r="N18" s="206"/>
      <c r="O18" s="206"/>
      <c r="P18" s="200"/>
      <c r="Q18" s="200"/>
      <c r="R18" s="204"/>
      <c r="S18" s="200"/>
      <c r="T18" s="298"/>
      <c r="U18" s="298"/>
      <c r="V18" s="298"/>
    </row>
    <row r="19" spans="2:22" ht="21" customHeight="1">
      <c r="B19" s="21" t="s">
        <v>73</v>
      </c>
      <c r="C19" s="165" t="s">
        <v>300</v>
      </c>
      <c r="D19" s="73"/>
      <c r="E19" s="73"/>
      <c r="F19" s="189"/>
      <c r="G19" s="74"/>
      <c r="H19" s="75"/>
      <c r="I19" s="76"/>
      <c r="J19" s="75"/>
      <c r="K19" s="75"/>
      <c r="L19" s="48"/>
      <c r="M19" s="75"/>
      <c r="N19" s="73"/>
      <c r="O19" s="73"/>
      <c r="P19" s="78"/>
      <c r="Q19" s="73"/>
      <c r="R19" s="77"/>
      <c r="S19" s="78"/>
      <c r="T19" s="298"/>
      <c r="U19" s="298"/>
      <c r="V19" s="298"/>
    </row>
    <row r="20" spans="2:22" ht="21" customHeight="1">
      <c r="B20" s="21" t="s">
        <v>75</v>
      </c>
      <c r="C20" s="165" t="s">
        <v>285</v>
      </c>
      <c r="D20" s="74"/>
      <c r="E20" s="73"/>
      <c r="F20" s="74"/>
      <c r="G20" s="73"/>
      <c r="H20" s="75"/>
      <c r="I20" s="76"/>
      <c r="J20" s="75"/>
      <c r="K20" s="75"/>
      <c r="L20" s="48"/>
      <c r="M20" s="75"/>
      <c r="N20" s="73"/>
      <c r="O20" s="73"/>
      <c r="P20" s="73"/>
      <c r="Q20" s="73"/>
      <c r="R20" s="77"/>
      <c r="S20" s="78"/>
      <c r="T20" s="298"/>
      <c r="U20" s="298"/>
      <c r="V20" s="298"/>
    </row>
    <row r="21" spans="2:22" ht="21" customHeight="1">
      <c r="B21" s="21" t="s">
        <v>78</v>
      </c>
      <c r="C21" s="165" t="s">
        <v>301</v>
      </c>
      <c r="D21" s="73"/>
      <c r="E21" s="73"/>
      <c r="F21" s="189"/>
      <c r="G21" s="74"/>
      <c r="H21" s="75"/>
      <c r="I21" s="76"/>
      <c r="J21" s="75"/>
      <c r="K21" s="75"/>
      <c r="L21" s="48"/>
      <c r="M21" s="75"/>
      <c r="N21" s="73"/>
      <c r="O21" s="73"/>
      <c r="P21" s="78"/>
      <c r="Q21" s="73"/>
      <c r="R21" s="77"/>
      <c r="S21" s="78"/>
      <c r="T21" s="298"/>
      <c r="U21" s="298"/>
      <c r="V21" s="298"/>
    </row>
    <row r="22" spans="2:22" ht="21" customHeight="1">
      <c r="B22" s="21" t="s">
        <v>82</v>
      </c>
      <c r="C22" s="165" t="s">
        <v>298</v>
      </c>
      <c r="D22" s="189"/>
      <c r="E22" s="73"/>
      <c r="F22" s="189"/>
      <c r="G22" s="74"/>
      <c r="H22" s="75"/>
      <c r="I22" s="76"/>
      <c r="J22" s="75"/>
      <c r="K22" s="75"/>
      <c r="L22" s="48"/>
      <c r="M22" s="75"/>
      <c r="N22" s="73"/>
      <c r="O22" s="73"/>
      <c r="P22" s="78"/>
      <c r="Q22" s="73"/>
      <c r="R22" s="77"/>
      <c r="S22" s="78"/>
      <c r="T22" s="298"/>
      <c r="U22" s="298"/>
      <c r="V22" s="298"/>
    </row>
    <row r="23" spans="2:22" ht="21" customHeight="1">
      <c r="B23" s="21" t="s">
        <v>85</v>
      </c>
      <c r="C23" s="165" t="s">
        <v>313</v>
      </c>
      <c r="D23" s="74"/>
      <c r="E23" s="73"/>
      <c r="F23" s="74"/>
      <c r="G23" s="73"/>
      <c r="H23" s="75"/>
      <c r="I23" s="76"/>
      <c r="J23" s="75"/>
      <c r="K23" s="75"/>
      <c r="L23" s="193"/>
      <c r="M23" s="75"/>
      <c r="N23" s="73"/>
      <c r="O23" s="73"/>
      <c r="P23" s="78"/>
      <c r="Q23" s="78"/>
      <c r="R23" s="77"/>
      <c r="S23" s="78"/>
      <c r="T23" s="298"/>
      <c r="U23" s="298"/>
      <c r="V23" s="298"/>
    </row>
    <row r="24" spans="2:22" ht="21" customHeight="1">
      <c r="B24" s="21" t="s">
        <v>88</v>
      </c>
      <c r="C24" s="165" t="s">
        <v>310</v>
      </c>
      <c r="D24" s="74"/>
      <c r="E24" s="73"/>
      <c r="F24" s="73"/>
      <c r="G24" s="73"/>
      <c r="H24" s="75"/>
      <c r="I24" s="76"/>
      <c r="J24" s="75"/>
      <c r="K24" s="75"/>
      <c r="L24" s="48"/>
      <c r="M24" s="75"/>
      <c r="N24" s="73"/>
      <c r="O24" s="73"/>
      <c r="P24" s="78"/>
      <c r="Q24" s="78"/>
      <c r="R24" s="77"/>
      <c r="S24" s="79"/>
      <c r="T24" s="298"/>
      <c r="U24" s="298"/>
      <c r="V24" s="298"/>
    </row>
    <row r="25" spans="2:22" ht="21" customHeight="1">
      <c r="B25" s="21" t="s">
        <v>90</v>
      </c>
      <c r="C25" s="165" t="s">
        <v>130</v>
      </c>
      <c r="D25" s="73"/>
      <c r="E25" s="74"/>
      <c r="F25" s="73"/>
      <c r="G25" s="73"/>
      <c r="H25" s="75"/>
      <c r="I25" s="76"/>
      <c r="J25" s="75"/>
      <c r="K25" s="75"/>
      <c r="L25" s="48"/>
      <c r="M25" s="75"/>
      <c r="N25" s="73"/>
      <c r="O25" s="73"/>
      <c r="P25" s="78"/>
      <c r="Q25" s="73"/>
      <c r="R25" s="77"/>
      <c r="S25" s="78"/>
      <c r="T25" s="298"/>
      <c r="U25" s="298"/>
      <c r="V25" s="298"/>
    </row>
    <row r="26" spans="2:22" ht="21" customHeight="1">
      <c r="B26" s="21" t="s">
        <v>37</v>
      </c>
      <c r="C26" s="165" t="s">
        <v>261</v>
      </c>
      <c r="D26" s="74"/>
      <c r="E26" s="73"/>
      <c r="F26" s="74"/>
      <c r="G26" s="73"/>
      <c r="H26" s="75"/>
      <c r="I26" s="76"/>
      <c r="J26" s="75"/>
      <c r="K26" s="75"/>
      <c r="L26" s="48"/>
      <c r="M26" s="75"/>
      <c r="N26" s="73"/>
      <c r="O26" s="73"/>
      <c r="P26" s="73"/>
      <c r="Q26" s="73"/>
      <c r="R26" s="77"/>
      <c r="S26" s="78"/>
      <c r="T26" s="298"/>
      <c r="U26" s="298"/>
      <c r="V26" s="298"/>
    </row>
    <row r="27" spans="2:22" ht="21" customHeight="1">
      <c r="B27" s="21" t="s">
        <v>38</v>
      </c>
      <c r="C27" s="165" t="s">
        <v>256</v>
      </c>
      <c r="D27" s="74"/>
      <c r="E27" s="74"/>
      <c r="F27" s="74"/>
      <c r="G27" s="73"/>
      <c r="H27" s="75"/>
      <c r="I27" s="76"/>
      <c r="J27" s="75"/>
      <c r="K27" s="75"/>
      <c r="L27" s="48"/>
      <c r="M27" s="75"/>
      <c r="N27" s="73"/>
      <c r="O27" s="73"/>
      <c r="P27" s="73"/>
      <c r="Q27" s="73"/>
      <c r="R27" s="77"/>
      <c r="S27" s="78"/>
      <c r="T27" s="298"/>
      <c r="U27" s="298"/>
      <c r="V27" s="298"/>
    </row>
    <row r="28" spans="2:22" ht="21" customHeight="1">
      <c r="B28" s="21" t="s">
        <v>39</v>
      </c>
      <c r="C28" s="165" t="s">
        <v>288</v>
      </c>
      <c r="D28" s="74"/>
      <c r="E28" s="73"/>
      <c r="F28" s="74"/>
      <c r="G28" s="73"/>
      <c r="H28" s="75"/>
      <c r="I28" s="76"/>
      <c r="J28" s="75"/>
      <c r="K28" s="75"/>
      <c r="L28" s="48"/>
      <c r="M28" s="75"/>
      <c r="N28" s="73"/>
      <c r="O28" s="73"/>
      <c r="P28" s="73"/>
      <c r="Q28" s="73"/>
      <c r="R28" s="77"/>
      <c r="S28" s="78"/>
      <c r="T28" s="298"/>
      <c r="U28" s="298"/>
      <c r="V28" s="298"/>
    </row>
    <row r="29" spans="2:22" ht="21" customHeight="1">
      <c r="B29" s="21" t="s">
        <v>40</v>
      </c>
      <c r="C29" s="165" t="s">
        <v>302</v>
      </c>
      <c r="D29" s="73"/>
      <c r="E29" s="73"/>
      <c r="F29" s="189"/>
      <c r="G29" s="74"/>
      <c r="H29" s="75"/>
      <c r="I29" s="76"/>
      <c r="J29" s="75"/>
      <c r="K29" s="75"/>
      <c r="L29" s="48"/>
      <c r="M29" s="75"/>
      <c r="N29" s="73"/>
      <c r="O29" s="73"/>
      <c r="P29" s="78"/>
      <c r="Q29" s="73"/>
      <c r="R29" s="77"/>
      <c r="S29" s="78"/>
      <c r="T29" s="298"/>
      <c r="U29" s="298"/>
      <c r="V29" s="298"/>
    </row>
    <row r="30" spans="2:22" ht="21" customHeight="1">
      <c r="B30" s="21" t="s">
        <v>41</v>
      </c>
      <c r="C30" s="165" t="s">
        <v>315</v>
      </c>
      <c r="D30" s="74"/>
      <c r="E30" s="73"/>
      <c r="F30" s="189"/>
      <c r="G30" s="74"/>
      <c r="H30" s="75"/>
      <c r="I30" s="76"/>
      <c r="J30" s="75"/>
      <c r="K30" s="75"/>
      <c r="L30" s="48"/>
      <c r="M30" s="75"/>
      <c r="N30" s="73"/>
      <c r="O30" s="73"/>
      <c r="P30" s="78"/>
      <c r="Q30" s="78"/>
      <c r="R30" s="77"/>
      <c r="S30" s="78"/>
      <c r="T30" s="298"/>
      <c r="U30" s="298"/>
      <c r="V30" s="298"/>
    </row>
    <row r="31" spans="2:22" ht="21" customHeight="1">
      <c r="B31" s="21" t="s">
        <v>107</v>
      </c>
      <c r="C31" s="166" t="s">
        <v>295</v>
      </c>
      <c r="D31" s="134"/>
      <c r="E31" s="80"/>
      <c r="F31" s="74"/>
      <c r="G31" s="73"/>
      <c r="H31" s="75"/>
      <c r="I31" s="76"/>
      <c r="J31" s="75"/>
      <c r="K31" s="75"/>
      <c r="L31" s="193"/>
      <c r="M31" s="75"/>
      <c r="N31" s="73"/>
      <c r="O31" s="73"/>
      <c r="P31" s="73"/>
      <c r="Q31" s="73"/>
      <c r="R31" s="77"/>
      <c r="S31" s="78"/>
      <c r="T31" s="298"/>
      <c r="U31" s="298"/>
      <c r="V31" s="298"/>
    </row>
    <row r="32" spans="2:22" ht="21" customHeight="1">
      <c r="B32" s="21" t="s">
        <v>109</v>
      </c>
      <c r="C32" s="165" t="s">
        <v>65</v>
      </c>
      <c r="D32" s="74"/>
      <c r="E32" s="73"/>
      <c r="F32" s="74"/>
      <c r="G32" s="73"/>
      <c r="H32" s="75"/>
      <c r="I32" s="76"/>
      <c r="J32" s="75"/>
      <c r="K32" s="75"/>
      <c r="L32" s="48"/>
      <c r="M32" s="75"/>
      <c r="N32" s="73"/>
      <c r="O32" s="73"/>
      <c r="P32" s="73"/>
      <c r="Q32" s="73"/>
      <c r="R32" s="77"/>
      <c r="S32" s="78"/>
      <c r="T32" s="298"/>
      <c r="U32" s="298"/>
      <c r="V32" s="298"/>
    </row>
    <row r="33" spans="2:22" ht="21" customHeight="1">
      <c r="B33" s="21" t="s">
        <v>63</v>
      </c>
      <c r="C33" s="165" t="s">
        <v>43</v>
      </c>
      <c r="D33" s="74"/>
      <c r="E33" s="73"/>
      <c r="F33" s="74"/>
      <c r="G33" s="73"/>
      <c r="H33" s="75"/>
      <c r="I33" s="76"/>
      <c r="J33" s="75"/>
      <c r="K33" s="75"/>
      <c r="L33" s="48"/>
      <c r="M33" s="75"/>
      <c r="N33" s="73"/>
      <c r="O33" s="73"/>
      <c r="P33" s="73"/>
      <c r="Q33" s="73"/>
      <c r="R33" s="77"/>
      <c r="S33" s="78"/>
      <c r="T33" s="298"/>
      <c r="U33" s="298"/>
      <c r="V33" s="298"/>
    </row>
    <row r="34" spans="2:22" ht="21" customHeight="1">
      <c r="B34" s="21" t="s">
        <v>113</v>
      </c>
      <c r="C34" s="165" t="s">
        <v>316</v>
      </c>
      <c r="D34" s="74"/>
      <c r="E34" s="74"/>
      <c r="F34" s="74"/>
      <c r="G34" s="73"/>
      <c r="H34" s="75"/>
      <c r="I34" s="76"/>
      <c r="J34" s="75"/>
      <c r="K34" s="75"/>
      <c r="L34" s="193"/>
      <c r="M34" s="75"/>
      <c r="N34" s="73"/>
      <c r="O34" s="73"/>
      <c r="P34" s="78"/>
      <c r="Q34" s="78"/>
      <c r="R34" s="77"/>
      <c r="S34" s="189"/>
      <c r="T34" s="298"/>
      <c r="U34" s="298"/>
      <c r="V34" s="298"/>
    </row>
    <row r="35" spans="2:22" ht="21" customHeight="1">
      <c r="B35" s="21" t="s">
        <v>115</v>
      </c>
      <c r="C35" s="165" t="s">
        <v>150</v>
      </c>
      <c r="D35" s="74"/>
      <c r="E35" s="73"/>
      <c r="F35" s="73"/>
      <c r="G35" s="73"/>
      <c r="H35" s="75"/>
      <c r="I35" s="76"/>
      <c r="J35" s="75"/>
      <c r="K35" s="75"/>
      <c r="L35" s="193"/>
      <c r="M35" s="75"/>
      <c r="N35" s="73"/>
      <c r="O35" s="73"/>
      <c r="P35" s="78"/>
      <c r="Q35" s="78"/>
      <c r="R35" s="77"/>
      <c r="S35" s="78"/>
      <c r="T35" s="298"/>
      <c r="U35" s="298"/>
      <c r="V35" s="298"/>
    </row>
    <row r="36" spans="2:22" ht="21" customHeight="1">
      <c r="B36" s="21" t="s">
        <v>117</v>
      </c>
      <c r="C36" s="165" t="s">
        <v>304</v>
      </c>
      <c r="D36" s="73"/>
      <c r="E36" s="73"/>
      <c r="F36" s="134"/>
      <c r="G36" s="73"/>
      <c r="H36" s="75"/>
      <c r="I36" s="76"/>
      <c r="J36" s="75"/>
      <c r="K36" s="75"/>
      <c r="L36" s="48"/>
      <c r="M36" s="75"/>
      <c r="N36" s="73"/>
      <c r="O36" s="73"/>
      <c r="P36" s="78"/>
      <c r="Q36" s="78"/>
      <c r="R36" s="77"/>
      <c r="S36" s="78"/>
      <c r="T36" s="298"/>
      <c r="U36" s="298"/>
      <c r="V36" s="298"/>
    </row>
    <row r="37" spans="2:22" ht="21" customHeight="1">
      <c r="B37" s="21" t="s">
        <v>119</v>
      </c>
      <c r="C37" s="165" t="s">
        <v>305</v>
      </c>
      <c r="D37" s="74"/>
      <c r="E37" s="74"/>
      <c r="F37" s="74"/>
      <c r="G37" s="73"/>
      <c r="H37" s="75"/>
      <c r="I37" s="76"/>
      <c r="J37" s="75"/>
      <c r="K37" s="75"/>
      <c r="L37" s="48"/>
      <c r="M37" s="75"/>
      <c r="N37" s="73"/>
      <c r="O37" s="73"/>
      <c r="P37" s="78"/>
      <c r="Q37" s="78"/>
      <c r="R37" s="77"/>
      <c r="S37" s="78"/>
      <c r="T37" s="298"/>
      <c r="U37" s="298"/>
      <c r="V37" s="298"/>
    </row>
    <row r="38" spans="2:22" ht="21" customHeight="1">
      <c r="B38" s="194"/>
      <c r="C38" s="167"/>
      <c r="D38" s="161"/>
      <c r="E38" s="161"/>
      <c r="F38" s="161"/>
      <c r="G38" s="160"/>
      <c r="H38" s="93"/>
      <c r="I38" s="162"/>
      <c r="J38" s="93"/>
      <c r="K38" s="93"/>
      <c r="L38" s="195"/>
      <c r="M38" s="75"/>
      <c r="N38" s="160"/>
      <c r="O38" s="160"/>
      <c r="P38" s="163"/>
      <c r="Q38" s="163"/>
      <c r="R38" s="164"/>
      <c r="S38" s="196"/>
      <c r="T38" s="298"/>
      <c r="U38" s="298"/>
      <c r="V38" s="298"/>
    </row>
    <row r="39" spans="2:22" ht="21" customHeight="1">
      <c r="B39" s="315"/>
      <c r="C39" s="73"/>
      <c r="D39" s="73"/>
      <c r="E39" s="73"/>
      <c r="F39" s="73"/>
      <c r="G39" s="73"/>
      <c r="H39" s="75"/>
      <c r="I39" s="76"/>
      <c r="J39" s="75"/>
      <c r="K39" s="75"/>
      <c r="L39" s="48"/>
      <c r="M39" s="75">
        <f t="shared" ref="M39" si="0">K39*L39</f>
        <v>0</v>
      </c>
      <c r="N39" s="73"/>
      <c r="O39" s="73"/>
      <c r="P39" s="78"/>
      <c r="Q39" s="78"/>
      <c r="R39" s="77"/>
      <c r="S39" s="78"/>
      <c r="T39" s="298"/>
      <c r="U39" s="298"/>
      <c r="V39" s="298"/>
    </row>
    <row r="40" spans="2:22" ht="21" thickBot="1">
      <c r="B40" s="201"/>
      <c r="C40" s="175"/>
      <c r="D40" s="175"/>
      <c r="E40" s="175"/>
      <c r="F40" s="175"/>
      <c r="G40" s="175"/>
      <c r="H40" s="176"/>
      <c r="I40" s="177"/>
      <c r="J40" s="527" t="s">
        <v>458</v>
      </c>
      <c r="K40" s="527"/>
      <c r="L40" s="527"/>
      <c r="M40" s="202">
        <f>SUM(M19:M37)</f>
        <v>0</v>
      </c>
      <c r="N40" s="175"/>
      <c r="O40" s="175"/>
      <c r="P40" s="175"/>
      <c r="Q40" s="175"/>
      <c r="R40" s="178"/>
      <c r="S40" s="203"/>
    </row>
  </sheetData>
  <mergeCells count="12">
    <mergeCell ref="D6:F6"/>
    <mergeCell ref="G6:H6"/>
    <mergeCell ref="I6:J6"/>
    <mergeCell ref="M6:N6"/>
    <mergeCell ref="C4:O4"/>
    <mergeCell ref="J40:L40"/>
    <mergeCell ref="D9:O9"/>
    <mergeCell ref="D7:F7"/>
    <mergeCell ref="G7:H7"/>
    <mergeCell ref="I7:J7"/>
    <mergeCell ref="M7:P7"/>
    <mergeCell ref="P9:S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V5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O3" sqref="O3:R3"/>
    </sheetView>
  </sheetViews>
  <sheetFormatPr defaultColWidth="9.140625" defaultRowHeight="18.75"/>
  <cols>
    <col min="1" max="1" width="5.5703125" style="1" customWidth="1"/>
    <col min="2" max="2" width="5.42578125" style="1" customWidth="1"/>
    <col min="3" max="3" width="18.7109375" style="1" customWidth="1"/>
    <col min="4" max="8" width="5" style="1" customWidth="1"/>
    <col min="9" max="9" width="4.5703125" style="1" customWidth="1"/>
    <col min="10" max="13" width="5.7109375" style="1" customWidth="1"/>
    <col min="14" max="14" width="6.5703125" style="1" customWidth="1"/>
    <col min="15" max="15" width="5.7109375" style="1" customWidth="1"/>
    <col min="16" max="16" width="3.5703125" style="1" customWidth="1"/>
    <col min="17" max="17" width="4.85546875" style="1" customWidth="1"/>
    <col min="18" max="18" width="4.7109375" style="1" customWidth="1"/>
    <col min="19" max="19" width="5" style="1" customWidth="1"/>
    <col min="20" max="20" width="20.7109375" style="1" customWidth="1"/>
    <col min="21" max="21" width="26.140625" style="1" customWidth="1"/>
    <col min="22" max="22" width="27.85546875" style="1" bestFit="1" customWidth="1"/>
    <col min="23" max="16384" width="9.140625" style="1"/>
  </cols>
  <sheetData>
    <row r="1" spans="1:22" ht="24" customHeight="1">
      <c r="B1" s="98"/>
      <c r="C1" s="425" t="s">
        <v>484</v>
      </c>
      <c r="D1" s="428"/>
      <c r="E1" s="428"/>
      <c r="F1" s="428"/>
      <c r="G1" s="428"/>
      <c r="H1" s="428"/>
      <c r="I1" s="428"/>
      <c r="J1" s="429"/>
      <c r="K1" s="429"/>
      <c r="L1" s="429"/>
      <c r="M1" s="429"/>
      <c r="N1" s="429"/>
      <c r="O1" s="429"/>
      <c r="P1" s="99"/>
      <c r="Q1" s="99"/>
      <c r="R1" s="100"/>
      <c r="S1" s="101"/>
    </row>
    <row r="2" spans="1:22" ht="24">
      <c r="B2" s="98"/>
      <c r="C2" s="99"/>
      <c r="D2" s="99"/>
      <c r="E2" s="99"/>
      <c r="F2" s="99"/>
      <c r="G2" s="99"/>
      <c r="H2" s="99"/>
      <c r="I2" s="102"/>
      <c r="J2" s="100"/>
      <c r="K2" s="100"/>
      <c r="L2" s="100"/>
      <c r="M2" s="100"/>
      <c r="N2" s="99"/>
      <c r="O2" s="99"/>
      <c r="P2" s="99"/>
      <c r="Q2" s="99"/>
      <c r="R2" s="103"/>
      <c r="S2" s="104"/>
    </row>
    <row r="3" spans="1:22" ht="25.5" customHeight="1">
      <c r="B3" s="105"/>
      <c r="C3" s="106" t="s">
        <v>2</v>
      </c>
      <c r="D3" s="409" t="s">
        <v>3</v>
      </c>
      <c r="E3" s="410"/>
      <c r="F3" s="411"/>
      <c r="G3" s="426" t="s">
        <v>4</v>
      </c>
      <c r="H3" s="427"/>
      <c r="I3" s="420" t="s">
        <v>615</v>
      </c>
      <c r="J3" s="421"/>
      <c r="K3" s="63"/>
      <c r="L3" s="63"/>
      <c r="M3" s="436" t="s">
        <v>465</v>
      </c>
      <c r="N3" s="436"/>
      <c r="O3" s="438" t="s">
        <v>651</v>
      </c>
      <c r="P3" s="439"/>
      <c r="Q3" s="439"/>
      <c r="R3" s="440"/>
      <c r="S3" s="109"/>
    </row>
    <row r="4" spans="1:22" ht="18.75" customHeight="1">
      <c r="B4" s="105"/>
      <c r="C4" s="106" t="s">
        <v>9</v>
      </c>
      <c r="D4" s="409" t="s">
        <v>10</v>
      </c>
      <c r="E4" s="410"/>
      <c r="F4" s="411"/>
      <c r="G4" s="426" t="s">
        <v>11</v>
      </c>
      <c r="H4" s="427"/>
      <c r="I4" s="404" t="s">
        <v>174</v>
      </c>
      <c r="J4" s="406"/>
      <c r="K4" s="110"/>
      <c r="L4" s="110"/>
      <c r="M4" s="437" t="s">
        <v>468</v>
      </c>
      <c r="N4" s="437"/>
      <c r="O4" s="441" t="s">
        <v>614</v>
      </c>
      <c r="P4" s="442"/>
      <c r="Q4" s="442"/>
      <c r="R4" s="442"/>
      <c r="S4" s="442"/>
      <c r="T4" s="443"/>
    </row>
    <row r="5" spans="1:22" ht="19.5">
      <c r="B5" s="105"/>
      <c r="C5" s="111"/>
      <c r="D5" s="111"/>
      <c r="E5" s="111"/>
      <c r="F5" s="111"/>
      <c r="G5" s="112"/>
      <c r="H5" s="112"/>
      <c r="I5" s="113"/>
      <c r="J5" s="114"/>
      <c r="K5" s="114"/>
      <c r="L5" s="114"/>
      <c r="M5" s="114"/>
      <c r="N5" s="112"/>
      <c r="O5" s="112"/>
      <c r="P5" s="112"/>
      <c r="Q5" s="112"/>
      <c r="R5" s="108"/>
      <c r="S5" s="109"/>
    </row>
    <row r="6" spans="1:22" ht="21" customHeight="1">
      <c r="B6" s="105"/>
      <c r="C6" s="115"/>
      <c r="D6" s="430" t="s">
        <v>469</v>
      </c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2"/>
      <c r="P6" s="433" t="s">
        <v>481</v>
      </c>
      <c r="Q6" s="434"/>
      <c r="R6" s="434"/>
      <c r="S6" s="435"/>
      <c r="T6" s="152"/>
      <c r="U6" s="152"/>
      <c r="V6" s="153"/>
    </row>
    <row r="7" spans="1:22" ht="37.5" customHeight="1" thickBot="1">
      <c r="A7" s="129"/>
      <c r="B7" s="221" t="s">
        <v>20</v>
      </c>
      <c r="C7" s="222" t="s">
        <v>21</v>
      </c>
      <c r="D7" s="258" t="s">
        <v>42</v>
      </c>
      <c r="E7" s="258" t="s">
        <v>52</v>
      </c>
      <c r="F7" s="258" t="s">
        <v>59</v>
      </c>
      <c r="G7" s="258" t="s">
        <v>64</v>
      </c>
      <c r="H7" s="259">
        <v>5</v>
      </c>
      <c r="I7" s="259">
        <v>6</v>
      </c>
      <c r="J7" s="259">
        <v>7</v>
      </c>
      <c r="K7" s="259">
        <v>8</v>
      </c>
      <c r="L7" s="258" t="s">
        <v>82</v>
      </c>
      <c r="M7" s="259">
        <v>10</v>
      </c>
      <c r="N7" s="258" t="s">
        <v>88</v>
      </c>
      <c r="O7" s="260" t="s">
        <v>90</v>
      </c>
      <c r="P7" s="288" t="s">
        <v>470</v>
      </c>
      <c r="Q7" s="288" t="s">
        <v>471</v>
      </c>
      <c r="R7" s="289" t="s">
        <v>472</v>
      </c>
      <c r="S7" s="290" t="s">
        <v>473</v>
      </c>
      <c r="T7" s="261" t="s">
        <v>474</v>
      </c>
      <c r="U7" s="262" t="s">
        <v>475</v>
      </c>
      <c r="V7" s="261" t="s">
        <v>476</v>
      </c>
    </row>
    <row r="8" spans="1:22" ht="19.5" thickTop="1">
      <c r="B8" s="117"/>
      <c r="C8" s="118">
        <v>1</v>
      </c>
      <c r="D8" s="118">
        <v>2</v>
      </c>
      <c r="E8" s="118">
        <v>3</v>
      </c>
      <c r="F8" s="118">
        <v>4</v>
      </c>
      <c r="G8" s="118">
        <v>5</v>
      </c>
      <c r="H8" s="118">
        <v>6</v>
      </c>
      <c r="I8" s="118">
        <v>7</v>
      </c>
      <c r="J8" s="119">
        <v>8</v>
      </c>
      <c r="K8" s="119">
        <v>9</v>
      </c>
      <c r="L8" s="119">
        <v>10</v>
      </c>
      <c r="M8" s="71">
        <v>11</v>
      </c>
      <c r="N8" s="72">
        <v>12</v>
      </c>
      <c r="O8" s="72" t="s">
        <v>37</v>
      </c>
      <c r="P8" s="118" t="s">
        <v>38</v>
      </c>
      <c r="Q8" s="118" t="s">
        <v>39</v>
      </c>
      <c r="R8" s="119" t="s">
        <v>40</v>
      </c>
      <c r="S8" s="118" t="s">
        <v>41</v>
      </c>
      <c r="T8" s="119" t="s">
        <v>107</v>
      </c>
      <c r="U8" s="118" t="s">
        <v>109</v>
      </c>
      <c r="V8" s="119" t="s">
        <v>63</v>
      </c>
    </row>
    <row r="9" spans="1:22" ht="20.25" customHeight="1">
      <c r="B9" s="227" t="s">
        <v>42</v>
      </c>
      <c r="C9" s="228" t="s">
        <v>349</v>
      </c>
      <c r="D9" s="229"/>
      <c r="E9" s="230"/>
      <c r="F9" s="229"/>
      <c r="G9" s="230"/>
      <c r="H9" s="231"/>
      <c r="I9" s="232"/>
      <c r="J9" s="231"/>
      <c r="K9" s="231"/>
      <c r="L9" s="233"/>
      <c r="M9" s="231"/>
      <c r="N9" s="230"/>
      <c r="O9" s="230"/>
      <c r="P9" s="230"/>
      <c r="Q9" s="230"/>
      <c r="R9" s="235"/>
      <c r="S9" s="234"/>
      <c r="T9" s="296"/>
      <c r="U9" s="296"/>
      <c r="V9" s="296"/>
    </row>
    <row r="10" spans="1:22" ht="20.25" customHeight="1">
      <c r="B10" s="227" t="s">
        <v>52</v>
      </c>
      <c r="C10" s="228" t="s">
        <v>86</v>
      </c>
      <c r="D10" s="229"/>
      <c r="E10" s="230"/>
      <c r="F10" s="229"/>
      <c r="G10" s="230"/>
      <c r="H10" s="231"/>
      <c r="I10" s="232"/>
      <c r="J10" s="231"/>
      <c r="K10" s="231"/>
      <c r="L10" s="233"/>
      <c r="M10" s="231"/>
      <c r="N10" s="230"/>
      <c r="O10" s="230"/>
      <c r="P10" s="230"/>
      <c r="Q10" s="230"/>
      <c r="R10" s="235"/>
      <c r="S10" s="234"/>
      <c r="T10" s="296"/>
      <c r="U10" s="296"/>
      <c r="V10" s="296"/>
    </row>
    <row r="11" spans="1:22" ht="20.25" customHeight="1">
      <c r="B11" s="227" t="s">
        <v>59</v>
      </c>
      <c r="C11" s="228" t="s">
        <v>98</v>
      </c>
      <c r="D11" s="229"/>
      <c r="E11" s="230"/>
      <c r="F11" s="229"/>
      <c r="G11" s="230"/>
      <c r="H11" s="231"/>
      <c r="I11" s="232"/>
      <c r="J11" s="231"/>
      <c r="K11" s="231"/>
      <c r="L11" s="233"/>
      <c r="M11" s="231"/>
      <c r="N11" s="230"/>
      <c r="O11" s="230"/>
      <c r="P11" s="230"/>
      <c r="Q11" s="230"/>
      <c r="R11" s="235"/>
      <c r="S11" s="234"/>
      <c r="T11" s="296"/>
      <c r="U11" s="296"/>
      <c r="V11" s="296"/>
    </row>
    <row r="12" spans="1:22" ht="20.25" customHeight="1">
      <c r="B12" s="227" t="s">
        <v>64</v>
      </c>
      <c r="C12" s="228" t="s">
        <v>83</v>
      </c>
      <c r="D12" s="229"/>
      <c r="E12" s="230"/>
      <c r="F12" s="229"/>
      <c r="G12" s="230"/>
      <c r="H12" s="231"/>
      <c r="I12" s="232"/>
      <c r="J12" s="231"/>
      <c r="K12" s="231"/>
      <c r="L12" s="233"/>
      <c r="M12" s="231"/>
      <c r="N12" s="230"/>
      <c r="O12" s="230"/>
      <c r="P12" s="230"/>
      <c r="Q12" s="230"/>
      <c r="R12" s="235"/>
      <c r="S12" s="234"/>
      <c r="T12" s="296"/>
      <c r="U12" s="296"/>
      <c r="V12" s="296"/>
    </row>
    <row r="13" spans="1:22" ht="20.25" customHeight="1">
      <c r="B13" s="227" t="s">
        <v>69</v>
      </c>
      <c r="C13" s="228" t="s">
        <v>79</v>
      </c>
      <c r="D13" s="229"/>
      <c r="E13" s="230"/>
      <c r="F13" s="229"/>
      <c r="G13" s="230"/>
      <c r="H13" s="231"/>
      <c r="I13" s="232"/>
      <c r="J13" s="231"/>
      <c r="K13" s="231"/>
      <c r="L13" s="233"/>
      <c r="M13" s="231"/>
      <c r="N13" s="230"/>
      <c r="O13" s="230"/>
      <c r="P13" s="230"/>
      <c r="Q13" s="230"/>
      <c r="R13" s="235"/>
      <c r="S13" s="234"/>
      <c r="T13" s="296"/>
      <c r="U13" s="296"/>
      <c r="V13" s="296"/>
    </row>
    <row r="14" spans="1:22" ht="20.25" customHeight="1">
      <c r="B14" s="227" t="s">
        <v>73</v>
      </c>
      <c r="C14" s="228" t="s">
        <v>95</v>
      </c>
      <c r="D14" s="229"/>
      <c r="E14" s="240"/>
      <c r="F14" s="229"/>
      <c r="G14" s="230"/>
      <c r="H14" s="231"/>
      <c r="I14" s="232"/>
      <c r="J14" s="231"/>
      <c r="K14" s="231"/>
      <c r="L14" s="233"/>
      <c r="M14" s="231"/>
      <c r="N14" s="230"/>
      <c r="O14" s="230"/>
      <c r="P14" s="230"/>
      <c r="Q14" s="230"/>
      <c r="R14" s="235"/>
      <c r="S14" s="234"/>
      <c r="T14" s="296"/>
      <c r="U14" s="296"/>
      <c r="V14" s="296"/>
    </row>
    <row r="15" spans="1:22" ht="20.25" customHeight="1">
      <c r="B15" s="227" t="s">
        <v>75</v>
      </c>
      <c r="C15" s="228" t="s">
        <v>112</v>
      </c>
      <c r="D15" s="236"/>
      <c r="E15" s="230"/>
      <c r="F15" s="229"/>
      <c r="G15" s="230"/>
      <c r="H15" s="231"/>
      <c r="I15" s="232"/>
      <c r="J15" s="231"/>
      <c r="K15" s="231"/>
      <c r="L15" s="233"/>
      <c r="M15" s="231"/>
      <c r="N15" s="230"/>
      <c r="O15" s="230"/>
      <c r="P15" s="234"/>
      <c r="Q15" s="234"/>
      <c r="R15" s="235"/>
      <c r="S15" s="234"/>
      <c r="T15" s="296"/>
      <c r="U15" s="296"/>
      <c r="V15" s="296"/>
    </row>
    <row r="16" spans="1:22" ht="20.25" customHeight="1">
      <c r="B16" s="227" t="s">
        <v>78</v>
      </c>
      <c r="C16" s="228" t="s">
        <v>361</v>
      </c>
      <c r="D16" s="230"/>
      <c r="E16" s="230"/>
      <c r="F16" s="229"/>
      <c r="G16" s="230"/>
      <c r="H16" s="231"/>
      <c r="I16" s="232"/>
      <c r="J16" s="231"/>
      <c r="K16" s="231"/>
      <c r="L16" s="233"/>
      <c r="M16" s="231"/>
      <c r="N16" s="230"/>
      <c r="O16" s="230"/>
      <c r="P16" s="234"/>
      <c r="Q16" s="230"/>
      <c r="R16" s="235"/>
      <c r="S16" s="234"/>
      <c r="T16" s="296"/>
      <c r="U16" s="296"/>
      <c r="V16" s="296"/>
    </row>
    <row r="17" spans="2:22" ht="20.25" customHeight="1">
      <c r="B17" s="227" t="s">
        <v>82</v>
      </c>
      <c r="C17" s="228" t="s">
        <v>104</v>
      </c>
      <c r="D17" s="229"/>
      <c r="E17" s="230"/>
      <c r="F17" s="229"/>
      <c r="G17" s="230"/>
      <c r="H17" s="231"/>
      <c r="I17" s="232"/>
      <c r="J17" s="231"/>
      <c r="K17" s="231"/>
      <c r="L17" s="233"/>
      <c r="M17" s="231"/>
      <c r="N17" s="230"/>
      <c r="O17" s="230"/>
      <c r="P17" s="230"/>
      <c r="Q17" s="230"/>
      <c r="R17" s="235"/>
      <c r="S17" s="234"/>
      <c r="T17" s="296"/>
      <c r="U17" s="296"/>
      <c r="V17" s="296"/>
    </row>
    <row r="18" spans="2:22" ht="20.25" customHeight="1">
      <c r="B18" s="227" t="s">
        <v>85</v>
      </c>
      <c r="C18" s="228" t="s">
        <v>217</v>
      </c>
      <c r="D18" s="236"/>
      <c r="E18" s="230"/>
      <c r="F18" s="229"/>
      <c r="G18" s="230"/>
      <c r="H18" s="231"/>
      <c r="I18" s="232"/>
      <c r="J18" s="231"/>
      <c r="K18" s="231"/>
      <c r="L18" s="233"/>
      <c r="M18" s="231"/>
      <c r="N18" s="230"/>
      <c r="O18" s="230"/>
      <c r="P18" s="230"/>
      <c r="Q18" s="230"/>
      <c r="R18" s="235"/>
      <c r="S18" s="234"/>
      <c r="T18" s="296"/>
      <c r="U18" s="296"/>
      <c r="V18" s="296"/>
    </row>
    <row r="19" spans="2:22" ht="20.25" customHeight="1">
      <c r="B19" s="227" t="s">
        <v>88</v>
      </c>
      <c r="C19" s="228" t="s">
        <v>363</v>
      </c>
      <c r="D19" s="230"/>
      <c r="E19" s="230"/>
      <c r="F19" s="229"/>
      <c r="G19" s="230"/>
      <c r="H19" s="231"/>
      <c r="I19" s="232"/>
      <c r="J19" s="231"/>
      <c r="K19" s="231"/>
      <c r="L19" s="233"/>
      <c r="M19" s="231"/>
      <c r="N19" s="230"/>
      <c r="O19" s="230"/>
      <c r="P19" s="234"/>
      <c r="Q19" s="234"/>
      <c r="R19" s="235"/>
      <c r="S19" s="234"/>
      <c r="T19" s="296"/>
      <c r="U19" s="296"/>
      <c r="V19" s="296"/>
    </row>
    <row r="20" spans="2:22" ht="20.25" customHeight="1">
      <c r="B20" s="227" t="s">
        <v>90</v>
      </c>
      <c r="C20" s="228" t="s">
        <v>367</v>
      </c>
      <c r="D20" s="237"/>
      <c r="E20" s="230"/>
      <c r="F20" s="229"/>
      <c r="G20" s="230"/>
      <c r="H20" s="231"/>
      <c r="I20" s="232"/>
      <c r="J20" s="243"/>
      <c r="K20" s="231"/>
      <c r="L20" s="233"/>
      <c r="M20" s="231"/>
      <c r="N20" s="230"/>
      <c r="O20" s="230"/>
      <c r="P20" s="234"/>
      <c r="Q20" s="234"/>
      <c r="R20" s="235"/>
      <c r="S20" s="234"/>
      <c r="T20" s="296"/>
      <c r="U20" s="296"/>
      <c r="V20" s="296"/>
    </row>
    <row r="21" spans="2:22" ht="20.25" customHeight="1">
      <c r="B21" s="227" t="s">
        <v>37</v>
      </c>
      <c r="C21" s="228" t="s">
        <v>370</v>
      </c>
      <c r="D21" s="237"/>
      <c r="E21" s="230"/>
      <c r="F21" s="229"/>
      <c r="G21" s="230"/>
      <c r="H21" s="231"/>
      <c r="I21" s="232"/>
      <c r="J21" s="231"/>
      <c r="K21" s="231"/>
      <c r="L21" s="233"/>
      <c r="M21" s="231"/>
      <c r="N21" s="230"/>
      <c r="O21" s="230"/>
      <c r="P21" s="234"/>
      <c r="Q21" s="234"/>
      <c r="R21" s="235"/>
      <c r="S21" s="234"/>
      <c r="T21" s="296"/>
      <c r="U21" s="296"/>
      <c r="V21" s="296"/>
    </row>
    <row r="22" spans="2:22" ht="20.25" customHeight="1">
      <c r="B22" s="227" t="s">
        <v>38</v>
      </c>
      <c r="C22" s="228" t="s">
        <v>116</v>
      </c>
      <c r="D22" s="236"/>
      <c r="E22" s="230"/>
      <c r="F22" s="229"/>
      <c r="G22" s="230"/>
      <c r="H22" s="231"/>
      <c r="I22" s="232"/>
      <c r="J22" s="231"/>
      <c r="K22" s="231"/>
      <c r="L22" s="233"/>
      <c r="M22" s="231"/>
      <c r="N22" s="230"/>
      <c r="O22" s="230"/>
      <c r="P22" s="234"/>
      <c r="Q22" s="234"/>
      <c r="R22" s="235"/>
      <c r="S22" s="234"/>
      <c r="T22" s="296"/>
      <c r="U22" s="296"/>
      <c r="V22" s="296"/>
    </row>
    <row r="23" spans="2:22" ht="20.25" customHeight="1">
      <c r="B23" s="227" t="s">
        <v>39</v>
      </c>
      <c r="C23" s="228" t="s">
        <v>359</v>
      </c>
      <c r="D23" s="230"/>
      <c r="E23" s="230"/>
      <c r="F23" s="229"/>
      <c r="G23" s="230"/>
      <c r="H23" s="231"/>
      <c r="I23" s="232"/>
      <c r="J23" s="231"/>
      <c r="K23" s="231"/>
      <c r="L23" s="233"/>
      <c r="M23" s="231"/>
      <c r="N23" s="230"/>
      <c r="O23" s="230"/>
      <c r="P23" s="234"/>
      <c r="Q23" s="234"/>
      <c r="R23" s="235"/>
      <c r="S23" s="234"/>
      <c r="T23" s="296"/>
      <c r="U23" s="296"/>
      <c r="V23" s="296"/>
    </row>
    <row r="24" spans="2:22" ht="20.25" customHeight="1">
      <c r="B24" s="227" t="s">
        <v>40</v>
      </c>
      <c r="C24" s="241" t="s">
        <v>89</v>
      </c>
      <c r="D24" s="242"/>
      <c r="E24" s="242"/>
      <c r="F24" s="229"/>
      <c r="G24" s="230"/>
      <c r="H24" s="231"/>
      <c r="I24" s="232"/>
      <c r="J24" s="231"/>
      <c r="K24" s="231"/>
      <c r="L24" s="233"/>
      <c r="M24" s="231"/>
      <c r="N24" s="230"/>
      <c r="O24" s="230"/>
      <c r="P24" s="230"/>
      <c r="Q24" s="230"/>
      <c r="R24" s="235"/>
      <c r="S24" s="234"/>
      <c r="T24" s="296"/>
      <c r="U24" s="296"/>
      <c r="V24" s="296"/>
    </row>
    <row r="25" spans="2:22" ht="20.25" customHeight="1">
      <c r="B25" s="227" t="s">
        <v>41</v>
      </c>
      <c r="C25" s="228" t="s">
        <v>350</v>
      </c>
      <c r="D25" s="229"/>
      <c r="E25" s="230"/>
      <c r="F25" s="229"/>
      <c r="G25" s="230"/>
      <c r="H25" s="231"/>
      <c r="I25" s="232"/>
      <c r="J25" s="231"/>
      <c r="K25" s="231"/>
      <c r="L25" s="233"/>
      <c r="M25" s="231"/>
      <c r="N25" s="230"/>
      <c r="O25" s="230"/>
      <c r="P25" s="230"/>
      <c r="Q25" s="230"/>
      <c r="R25" s="235"/>
      <c r="S25" s="234"/>
      <c r="T25" s="296"/>
      <c r="U25" s="296"/>
      <c r="V25" s="296"/>
    </row>
    <row r="26" spans="2:22" ht="20.25" customHeight="1">
      <c r="B26" s="227" t="s">
        <v>107</v>
      </c>
      <c r="C26" s="228" t="s">
        <v>105</v>
      </c>
      <c r="D26" s="229"/>
      <c r="E26" s="230"/>
      <c r="F26" s="229"/>
      <c r="G26" s="230"/>
      <c r="H26" s="231"/>
      <c r="I26" s="232"/>
      <c r="J26" s="231"/>
      <c r="K26" s="231"/>
      <c r="L26" s="233"/>
      <c r="M26" s="231"/>
      <c r="N26" s="230"/>
      <c r="O26" s="230"/>
      <c r="P26" s="230"/>
      <c r="Q26" s="230"/>
      <c r="R26" s="235"/>
      <c r="S26" s="234"/>
      <c r="T26" s="296"/>
      <c r="U26" s="296"/>
      <c r="V26" s="296"/>
    </row>
    <row r="27" spans="2:22" ht="20.25" customHeight="1">
      <c r="B27" s="227" t="s">
        <v>109</v>
      </c>
      <c r="C27" s="251" t="s">
        <v>118</v>
      </c>
      <c r="D27" s="244"/>
      <c r="E27" s="252"/>
      <c r="F27" s="236"/>
      <c r="G27" s="244"/>
      <c r="H27" s="246"/>
      <c r="I27" s="253"/>
      <c r="J27" s="246"/>
      <c r="K27" s="246"/>
      <c r="L27" s="247"/>
      <c r="M27" s="246"/>
      <c r="N27" s="244"/>
      <c r="O27" s="244"/>
      <c r="P27" s="248"/>
      <c r="Q27" s="248"/>
      <c r="R27" s="249"/>
      <c r="S27" s="248"/>
      <c r="T27" s="296"/>
      <c r="U27" s="296"/>
      <c r="V27" s="296"/>
    </row>
    <row r="28" spans="2:22" ht="20.25" customHeight="1">
      <c r="B28" s="254"/>
      <c r="C28" s="206"/>
      <c r="D28" s="206"/>
      <c r="E28" s="206"/>
      <c r="F28" s="206"/>
      <c r="G28" s="206"/>
      <c r="H28" s="206"/>
      <c r="I28" s="206"/>
      <c r="J28" s="205"/>
      <c r="K28" s="205"/>
      <c r="L28" s="205"/>
      <c r="M28" s="205"/>
      <c r="N28" s="206"/>
      <c r="O28" s="206"/>
      <c r="P28" s="206"/>
      <c r="Q28" s="206"/>
      <c r="R28" s="205"/>
      <c r="S28" s="206"/>
      <c r="T28" s="296"/>
      <c r="U28" s="296"/>
      <c r="V28" s="296"/>
    </row>
    <row r="29" spans="2:22" ht="20.25" customHeight="1">
      <c r="B29" s="254"/>
      <c r="C29" s="206"/>
      <c r="D29" s="206"/>
      <c r="E29" s="206"/>
      <c r="F29" s="206"/>
      <c r="G29" s="206"/>
      <c r="H29" s="206"/>
      <c r="I29" s="206"/>
      <c r="J29" s="205"/>
      <c r="K29" s="205"/>
      <c r="L29" s="205"/>
      <c r="M29" s="205"/>
      <c r="N29" s="206"/>
      <c r="O29" s="206"/>
      <c r="P29" s="206"/>
      <c r="Q29" s="206"/>
      <c r="R29" s="205"/>
      <c r="S29" s="206"/>
      <c r="T29" s="296"/>
      <c r="U29" s="296"/>
      <c r="V29" s="296"/>
    </row>
    <row r="30" spans="2:22" ht="20.25" customHeight="1">
      <c r="B30" s="254"/>
      <c r="C30" s="206"/>
      <c r="D30" s="206"/>
      <c r="E30" s="206"/>
      <c r="F30" s="206"/>
      <c r="G30" s="206"/>
      <c r="H30" s="206"/>
      <c r="I30" s="206"/>
      <c r="J30" s="205"/>
      <c r="K30" s="205"/>
      <c r="L30" s="205"/>
      <c r="M30" s="205"/>
      <c r="N30" s="206"/>
      <c r="O30" s="206"/>
      <c r="P30" s="206"/>
      <c r="Q30" s="206"/>
      <c r="R30" s="205"/>
      <c r="S30" s="206"/>
      <c r="T30" s="296"/>
      <c r="U30" s="296"/>
      <c r="V30" s="296"/>
    </row>
    <row r="31" spans="2:22" ht="20.25" customHeight="1">
      <c r="B31" s="227" t="s">
        <v>63</v>
      </c>
      <c r="C31" s="228" t="s">
        <v>138</v>
      </c>
      <c r="D31" s="229"/>
      <c r="E31" s="229"/>
      <c r="F31" s="229"/>
      <c r="G31" s="230"/>
      <c r="H31" s="231"/>
      <c r="I31" s="232"/>
      <c r="J31" s="231"/>
      <c r="K31" s="231"/>
      <c r="L31" s="233"/>
      <c r="M31" s="231"/>
      <c r="N31" s="230"/>
      <c r="O31" s="230"/>
      <c r="P31" s="234"/>
      <c r="Q31" s="234"/>
      <c r="R31" s="235"/>
      <c r="S31" s="234"/>
      <c r="T31" s="296"/>
      <c r="U31" s="296"/>
      <c r="V31" s="296"/>
    </row>
    <row r="32" spans="2:22" ht="20.25" customHeight="1">
      <c r="B32" s="227" t="s">
        <v>113</v>
      </c>
      <c r="C32" s="228" t="s">
        <v>130</v>
      </c>
      <c r="D32" s="236"/>
      <c r="E32" s="229"/>
      <c r="F32" s="237"/>
      <c r="G32" s="230"/>
      <c r="H32" s="231"/>
      <c r="I32" s="232"/>
      <c r="J32" s="231"/>
      <c r="K32" s="231"/>
      <c r="L32" s="233"/>
      <c r="M32" s="231"/>
      <c r="N32" s="230"/>
      <c r="O32" s="230"/>
      <c r="P32" s="234"/>
      <c r="Q32" s="234"/>
      <c r="R32" s="235"/>
      <c r="S32" s="234"/>
      <c r="T32" s="296"/>
      <c r="U32" s="296"/>
      <c r="V32" s="296"/>
    </row>
    <row r="33" spans="2:22" ht="20.25" customHeight="1">
      <c r="B33" s="227" t="s">
        <v>115</v>
      </c>
      <c r="C33" s="228" t="s">
        <v>383</v>
      </c>
      <c r="D33" s="229"/>
      <c r="E33" s="230"/>
      <c r="F33" s="229"/>
      <c r="G33" s="230"/>
      <c r="H33" s="231"/>
      <c r="I33" s="232"/>
      <c r="J33" s="231"/>
      <c r="K33" s="231"/>
      <c r="L33" s="233"/>
      <c r="M33" s="231"/>
      <c r="N33" s="230"/>
      <c r="O33" s="230"/>
      <c r="P33" s="234"/>
      <c r="Q33" s="234"/>
      <c r="R33" s="235"/>
      <c r="S33" s="234"/>
      <c r="T33" s="296"/>
      <c r="U33" s="296"/>
      <c r="V33" s="296"/>
    </row>
    <row r="34" spans="2:22" ht="20.25" customHeight="1">
      <c r="B34" s="227" t="s">
        <v>117</v>
      </c>
      <c r="C34" s="228" t="s">
        <v>371</v>
      </c>
      <c r="D34" s="237"/>
      <c r="E34" s="230"/>
      <c r="F34" s="229"/>
      <c r="G34" s="230"/>
      <c r="H34" s="231"/>
      <c r="I34" s="232"/>
      <c r="J34" s="231"/>
      <c r="K34" s="231"/>
      <c r="L34" s="233"/>
      <c r="M34" s="231"/>
      <c r="N34" s="230"/>
      <c r="O34" s="230"/>
      <c r="P34" s="234"/>
      <c r="Q34" s="234"/>
      <c r="R34" s="235"/>
      <c r="S34" s="234"/>
      <c r="T34" s="296"/>
      <c r="U34" s="296"/>
      <c r="V34" s="296"/>
    </row>
    <row r="35" spans="2:22" ht="20.25" customHeight="1">
      <c r="B35" s="227" t="s">
        <v>119</v>
      </c>
      <c r="C35" s="228" t="s">
        <v>261</v>
      </c>
      <c r="D35" s="229"/>
      <c r="E35" s="230"/>
      <c r="F35" s="229"/>
      <c r="G35" s="230"/>
      <c r="H35" s="231"/>
      <c r="I35" s="232"/>
      <c r="J35" s="231"/>
      <c r="K35" s="231"/>
      <c r="L35" s="233"/>
      <c r="M35" s="231"/>
      <c r="N35" s="230"/>
      <c r="O35" s="230"/>
      <c r="P35" s="234"/>
      <c r="Q35" s="234"/>
      <c r="R35" s="235"/>
      <c r="S35" s="234"/>
      <c r="T35" s="296"/>
      <c r="U35" s="296"/>
      <c r="V35" s="296"/>
    </row>
    <row r="36" spans="2:22" ht="20.25" customHeight="1">
      <c r="B36" s="227" t="s">
        <v>122</v>
      </c>
      <c r="C36" s="228" t="s">
        <v>389</v>
      </c>
      <c r="D36" s="229"/>
      <c r="E36" s="229"/>
      <c r="F36" s="229"/>
      <c r="G36" s="230"/>
      <c r="H36" s="231"/>
      <c r="I36" s="232"/>
      <c r="J36" s="231"/>
      <c r="K36" s="231"/>
      <c r="L36" s="233"/>
      <c r="M36" s="231"/>
      <c r="N36" s="230"/>
      <c r="O36" s="230"/>
      <c r="P36" s="234"/>
      <c r="Q36" s="234"/>
      <c r="R36" s="235"/>
      <c r="S36" s="238"/>
      <c r="T36" s="296"/>
      <c r="U36" s="296"/>
      <c r="V36" s="296"/>
    </row>
    <row r="37" spans="2:22" ht="20.25" customHeight="1">
      <c r="B37" s="227" t="s">
        <v>124</v>
      </c>
      <c r="C37" s="228" t="s">
        <v>288</v>
      </c>
      <c r="D37" s="229"/>
      <c r="E37" s="230"/>
      <c r="F37" s="229"/>
      <c r="G37" s="230"/>
      <c r="H37" s="231"/>
      <c r="I37" s="232"/>
      <c r="J37" s="231"/>
      <c r="K37" s="231"/>
      <c r="L37" s="233"/>
      <c r="M37" s="231"/>
      <c r="N37" s="230"/>
      <c r="O37" s="230"/>
      <c r="P37" s="234"/>
      <c r="Q37" s="234"/>
      <c r="R37" s="235"/>
      <c r="S37" s="234"/>
      <c r="T37" s="296"/>
      <c r="U37" s="296"/>
      <c r="V37" s="296"/>
    </row>
    <row r="38" spans="2:22" ht="20.25" customHeight="1">
      <c r="B38" s="227" t="s">
        <v>129</v>
      </c>
      <c r="C38" s="228" t="s">
        <v>379</v>
      </c>
      <c r="D38" s="229"/>
      <c r="E38" s="230"/>
      <c r="F38" s="229"/>
      <c r="G38" s="230"/>
      <c r="H38" s="231"/>
      <c r="I38" s="232"/>
      <c r="J38" s="231"/>
      <c r="K38" s="231"/>
      <c r="L38" s="233"/>
      <c r="M38" s="231"/>
      <c r="N38" s="230"/>
      <c r="O38" s="230"/>
      <c r="P38" s="234"/>
      <c r="Q38" s="234"/>
      <c r="R38" s="235"/>
      <c r="S38" s="234"/>
      <c r="T38" s="296"/>
      <c r="U38" s="296"/>
      <c r="V38" s="296"/>
    </row>
    <row r="39" spans="2:22" ht="20.25" customHeight="1">
      <c r="B39" s="227" t="s">
        <v>132</v>
      </c>
      <c r="C39" s="228" t="s">
        <v>381</v>
      </c>
      <c r="D39" s="237"/>
      <c r="E39" s="230"/>
      <c r="F39" s="229"/>
      <c r="G39" s="230"/>
      <c r="H39" s="231"/>
      <c r="I39" s="232"/>
      <c r="J39" s="231"/>
      <c r="K39" s="231"/>
      <c r="L39" s="233"/>
      <c r="M39" s="231"/>
      <c r="N39" s="230"/>
      <c r="O39" s="230"/>
      <c r="P39" s="234"/>
      <c r="Q39" s="234"/>
      <c r="R39" s="235"/>
      <c r="S39" s="234"/>
      <c r="T39" s="296"/>
      <c r="U39" s="296"/>
      <c r="V39" s="296"/>
    </row>
    <row r="40" spans="2:22" ht="20.25" customHeight="1">
      <c r="B40" s="227" t="s">
        <v>137</v>
      </c>
      <c r="C40" s="228" t="s">
        <v>387</v>
      </c>
      <c r="D40" s="237"/>
      <c r="E40" s="229"/>
      <c r="F40" s="229"/>
      <c r="G40" s="230"/>
      <c r="H40" s="231"/>
      <c r="I40" s="232"/>
      <c r="J40" s="231"/>
      <c r="K40" s="231"/>
      <c r="L40" s="233"/>
      <c r="M40" s="231"/>
      <c r="N40" s="230"/>
      <c r="O40" s="230"/>
      <c r="P40" s="234"/>
      <c r="Q40" s="234"/>
      <c r="R40" s="235"/>
      <c r="S40" s="234"/>
      <c r="T40" s="296"/>
      <c r="U40" s="296"/>
      <c r="V40" s="296"/>
    </row>
    <row r="41" spans="2:22" ht="20.25" customHeight="1">
      <c r="B41" s="227" t="s">
        <v>57</v>
      </c>
      <c r="C41" s="228" t="s">
        <v>53</v>
      </c>
      <c r="D41" s="229"/>
      <c r="E41" s="230"/>
      <c r="F41" s="229"/>
      <c r="G41" s="230"/>
      <c r="H41" s="231"/>
      <c r="I41" s="232"/>
      <c r="J41" s="231"/>
      <c r="K41" s="231"/>
      <c r="L41" s="233"/>
      <c r="M41" s="231"/>
      <c r="N41" s="230"/>
      <c r="O41" s="230"/>
      <c r="P41" s="230"/>
      <c r="Q41" s="230"/>
      <c r="R41" s="235"/>
      <c r="S41" s="234"/>
      <c r="T41" s="296"/>
      <c r="U41" s="296"/>
      <c r="V41" s="296"/>
    </row>
    <row r="42" spans="2:22" ht="20.25" customHeight="1">
      <c r="B42" s="227" t="s">
        <v>145</v>
      </c>
      <c r="C42" s="228" t="s">
        <v>60</v>
      </c>
      <c r="D42" s="229"/>
      <c r="E42" s="229"/>
      <c r="F42" s="229"/>
      <c r="G42" s="230"/>
      <c r="H42" s="231"/>
      <c r="I42" s="232"/>
      <c r="J42" s="231"/>
      <c r="K42" s="231"/>
      <c r="L42" s="233"/>
      <c r="M42" s="231"/>
      <c r="N42" s="230"/>
      <c r="O42" s="230"/>
      <c r="P42" s="230"/>
      <c r="Q42" s="230"/>
      <c r="R42" s="235"/>
      <c r="S42" s="234"/>
      <c r="T42" s="296"/>
      <c r="U42" s="296"/>
      <c r="V42" s="296"/>
    </row>
    <row r="43" spans="2:22" ht="20.25" customHeight="1">
      <c r="B43" s="227" t="s">
        <v>149</v>
      </c>
      <c r="C43" s="228" t="s">
        <v>328</v>
      </c>
      <c r="D43" s="239"/>
      <c r="E43" s="230"/>
      <c r="F43" s="229"/>
      <c r="G43" s="230"/>
      <c r="H43" s="231"/>
      <c r="I43" s="232"/>
      <c r="J43" s="231"/>
      <c r="K43" s="231"/>
      <c r="L43" s="233"/>
      <c r="M43" s="231"/>
      <c r="N43" s="230"/>
      <c r="O43" s="230"/>
      <c r="P43" s="230"/>
      <c r="Q43" s="230"/>
      <c r="R43" s="235"/>
      <c r="S43" s="234"/>
      <c r="T43" s="296"/>
      <c r="U43" s="296"/>
      <c r="V43" s="296"/>
    </row>
    <row r="44" spans="2:22" ht="20.25" customHeight="1">
      <c r="B44" s="227" t="s">
        <v>152</v>
      </c>
      <c r="C44" s="228" t="s">
        <v>397</v>
      </c>
      <c r="D44" s="229"/>
      <c r="E44" s="245"/>
      <c r="F44" s="245"/>
      <c r="G44" s="244"/>
      <c r="H44" s="246"/>
      <c r="I44" s="232"/>
      <c r="J44" s="246"/>
      <c r="K44" s="231"/>
      <c r="L44" s="247"/>
      <c r="M44" s="231"/>
      <c r="N44" s="244"/>
      <c r="O44" s="244"/>
      <c r="P44" s="248"/>
      <c r="Q44" s="248"/>
      <c r="R44" s="249"/>
      <c r="S44" s="248"/>
      <c r="T44" s="296"/>
      <c r="U44" s="296"/>
      <c r="V44" s="296"/>
    </row>
    <row r="45" spans="2:22" ht="20.25" customHeight="1">
      <c r="B45" s="227" t="s">
        <v>154</v>
      </c>
      <c r="C45" s="250" t="s">
        <v>394</v>
      </c>
      <c r="D45" s="229"/>
      <c r="E45" s="245"/>
      <c r="F45" s="245"/>
      <c r="G45" s="244"/>
      <c r="H45" s="246"/>
      <c r="I45" s="232"/>
      <c r="J45" s="246"/>
      <c r="K45" s="231"/>
      <c r="L45" s="247"/>
      <c r="M45" s="231"/>
      <c r="N45" s="244"/>
      <c r="O45" s="244"/>
      <c r="P45" s="248"/>
      <c r="Q45" s="248"/>
      <c r="R45" s="249"/>
      <c r="S45" s="248"/>
      <c r="T45" s="296"/>
      <c r="U45" s="296"/>
      <c r="V45" s="296"/>
    </row>
    <row r="46" spans="2:22" ht="20.25" customHeight="1">
      <c r="B46" s="227" t="s">
        <v>157</v>
      </c>
      <c r="C46" s="228" t="s">
        <v>399</v>
      </c>
      <c r="D46" s="229"/>
      <c r="E46" s="245"/>
      <c r="F46" s="245"/>
      <c r="G46" s="244"/>
      <c r="H46" s="246"/>
      <c r="I46" s="232"/>
      <c r="J46" s="246"/>
      <c r="K46" s="231"/>
      <c r="L46" s="247"/>
      <c r="M46" s="231"/>
      <c r="N46" s="244"/>
      <c r="O46" s="244"/>
      <c r="P46" s="248"/>
      <c r="Q46" s="248"/>
      <c r="R46" s="249"/>
      <c r="S46" s="248"/>
      <c r="T46" s="296"/>
      <c r="U46" s="296"/>
      <c r="V46" s="296"/>
    </row>
    <row r="47" spans="2:22" ht="20.25" customHeight="1">
      <c r="B47" s="227" t="s">
        <v>159</v>
      </c>
      <c r="C47" s="228" t="s">
        <v>305</v>
      </c>
      <c r="D47" s="229"/>
      <c r="E47" s="229"/>
      <c r="F47" s="229"/>
      <c r="G47" s="230"/>
      <c r="H47" s="231"/>
      <c r="I47" s="232"/>
      <c r="J47" s="231"/>
      <c r="K47" s="231"/>
      <c r="L47" s="233"/>
      <c r="M47" s="231"/>
      <c r="N47" s="230"/>
      <c r="O47" s="230"/>
      <c r="P47" s="234"/>
      <c r="Q47" s="234"/>
      <c r="R47" s="235"/>
      <c r="S47" s="234"/>
      <c r="T47" s="296"/>
      <c r="U47" s="296"/>
      <c r="V47" s="296"/>
    </row>
    <row r="48" spans="2:22" ht="20.25" customHeight="1">
      <c r="B48" s="120"/>
      <c r="C48" s="207"/>
      <c r="D48" s="122"/>
      <c r="E48" s="122"/>
      <c r="F48" s="122"/>
      <c r="G48" s="121"/>
      <c r="H48" s="123"/>
      <c r="I48" s="124"/>
      <c r="J48" s="123"/>
      <c r="K48" s="123"/>
      <c r="L48" s="125"/>
      <c r="M48" s="123"/>
      <c r="N48" s="121"/>
      <c r="O48" s="121"/>
      <c r="P48" s="127"/>
      <c r="Q48" s="127"/>
      <c r="R48" s="126"/>
      <c r="S48" s="127"/>
      <c r="T48" s="296"/>
      <c r="U48" s="296"/>
      <c r="V48" s="296"/>
    </row>
    <row r="49" spans="2:22" ht="20.25" customHeight="1">
      <c r="B49" s="120"/>
      <c r="C49" s="207"/>
      <c r="D49" s="122"/>
      <c r="E49" s="122"/>
      <c r="F49" s="122"/>
      <c r="G49" s="121"/>
      <c r="H49" s="123"/>
      <c r="I49" s="124"/>
      <c r="J49" s="123"/>
      <c r="K49" s="123"/>
      <c r="L49" s="125"/>
      <c r="M49" s="123"/>
      <c r="N49" s="121"/>
      <c r="O49" s="121"/>
      <c r="P49" s="127"/>
      <c r="Q49" s="127"/>
      <c r="R49" s="126"/>
      <c r="S49" s="127"/>
      <c r="T49" s="296"/>
      <c r="U49" s="296"/>
      <c r="V49" s="296"/>
    </row>
    <row r="50" spans="2:22" ht="20.25" customHeight="1">
      <c r="B50" s="120"/>
      <c r="C50" s="207"/>
      <c r="D50" s="122"/>
      <c r="E50" s="122"/>
      <c r="F50" s="122"/>
      <c r="G50" s="121"/>
      <c r="H50" s="123"/>
      <c r="I50" s="124"/>
      <c r="J50" s="123"/>
      <c r="K50" s="123"/>
      <c r="L50" s="125"/>
      <c r="M50" s="123"/>
      <c r="N50" s="121"/>
      <c r="O50" s="121"/>
      <c r="P50" s="127"/>
      <c r="Q50" s="127"/>
      <c r="R50" s="126"/>
      <c r="S50" s="127"/>
      <c r="T50" s="296"/>
      <c r="U50" s="296"/>
      <c r="V50" s="296"/>
    </row>
  </sheetData>
  <mergeCells count="13">
    <mergeCell ref="P6:S6"/>
    <mergeCell ref="D3:F3"/>
    <mergeCell ref="G3:H3"/>
    <mergeCell ref="I3:J3"/>
    <mergeCell ref="M3:N3"/>
    <mergeCell ref="M4:N4"/>
    <mergeCell ref="O3:R3"/>
    <mergeCell ref="O4:T4"/>
    <mergeCell ref="C1:O1"/>
    <mergeCell ref="D6:O6"/>
    <mergeCell ref="D4:F4"/>
    <mergeCell ref="G4:H4"/>
    <mergeCell ref="I4:J4"/>
  </mergeCells>
  <pageMargins left="0.7" right="0" top="0.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0"/>
  <sheetViews>
    <sheetView workbookViewId="0">
      <pane xSplit="3" ySplit="8" topLeftCell="I9" activePane="bottomRight" state="frozen"/>
      <selection pane="topRight" activeCell="D1" sqref="D1"/>
      <selection pane="bottomLeft" activeCell="A9" sqref="A9"/>
      <selection pane="bottomRight" activeCell="R4" sqref="R4"/>
    </sheetView>
  </sheetViews>
  <sheetFormatPr defaultColWidth="9.140625" defaultRowHeight="20.25"/>
  <cols>
    <col min="1" max="1" width="5" style="323" customWidth="1"/>
    <col min="2" max="2" width="4.5703125" style="323" customWidth="1"/>
    <col min="3" max="3" width="17.42578125" style="323" customWidth="1"/>
    <col min="4" max="4" width="4" style="323" bestFit="1" customWidth="1"/>
    <col min="5" max="5" width="5.140625" style="323" bestFit="1" customWidth="1"/>
    <col min="6" max="6" width="8.85546875" style="323" customWidth="1"/>
    <col min="7" max="7" width="6.140625" style="323" bestFit="1" customWidth="1"/>
    <col min="8" max="8" width="7.28515625" style="323" customWidth="1"/>
    <col min="9" max="9" width="5.28515625" style="323" customWidth="1"/>
    <col min="10" max="10" width="11.140625" style="323" customWidth="1"/>
    <col min="11" max="11" width="10.28515625" style="323" customWidth="1"/>
    <col min="12" max="12" width="9.7109375" style="323" customWidth="1"/>
    <col min="13" max="13" width="11.42578125" style="323" customWidth="1"/>
    <col min="14" max="14" width="15.140625" style="323" customWidth="1"/>
    <col min="15" max="15" width="12.42578125" style="323" customWidth="1"/>
    <col min="16" max="16" width="15" style="323" customWidth="1"/>
    <col min="17" max="17" width="8.5703125" style="323" customWidth="1"/>
    <col min="18" max="18" width="10" style="323" customWidth="1"/>
    <col min="19" max="19" width="21.85546875" style="323" customWidth="1"/>
    <col min="20" max="16384" width="9.140625" style="323"/>
  </cols>
  <sheetData>
    <row r="1" spans="2:19" ht="42.75" customHeight="1">
      <c r="C1" s="401" t="s">
        <v>0</v>
      </c>
      <c r="D1" s="402"/>
      <c r="E1" s="402"/>
      <c r="F1" s="402"/>
      <c r="G1" s="402"/>
      <c r="H1" s="402"/>
      <c r="I1" s="402"/>
      <c r="J1" s="444" t="s">
        <v>1</v>
      </c>
      <c r="K1" s="444"/>
      <c r="L1" s="444"/>
      <c r="M1" s="444"/>
      <c r="N1" s="444"/>
      <c r="O1" s="444"/>
    </row>
    <row r="3" spans="2:19">
      <c r="B3" s="325"/>
      <c r="C3" s="24" t="s">
        <v>2</v>
      </c>
      <c r="D3" s="445" t="s">
        <v>403</v>
      </c>
      <c r="E3" s="446"/>
      <c r="F3" s="447"/>
      <c r="G3" s="448" t="s">
        <v>4</v>
      </c>
      <c r="H3" s="449"/>
      <c r="I3" s="450" t="s">
        <v>404</v>
      </c>
      <c r="J3" s="451"/>
      <c r="K3" s="326"/>
      <c r="L3" s="326"/>
      <c r="M3" s="452" t="s">
        <v>466</v>
      </c>
      <c r="N3" s="452"/>
      <c r="O3" s="389"/>
      <c r="P3" s="9"/>
      <c r="Q3" s="9"/>
      <c r="R3" s="64" t="s">
        <v>7</v>
      </c>
      <c r="S3" s="65" t="s">
        <v>639</v>
      </c>
    </row>
    <row r="4" spans="2:19">
      <c r="B4" s="325"/>
      <c r="C4" s="24" t="s">
        <v>9</v>
      </c>
      <c r="D4" s="445" t="s">
        <v>10</v>
      </c>
      <c r="E4" s="446"/>
      <c r="F4" s="447"/>
      <c r="G4" s="426" t="s">
        <v>11</v>
      </c>
      <c r="H4" s="427"/>
      <c r="I4" s="409" t="s">
        <v>12</v>
      </c>
      <c r="J4" s="411"/>
      <c r="K4" s="389"/>
      <c r="L4" s="327"/>
      <c r="M4" s="455" t="s">
        <v>468</v>
      </c>
      <c r="N4" s="456"/>
      <c r="O4" s="456"/>
      <c r="P4" s="457"/>
      <c r="Q4" s="389"/>
      <c r="R4" s="12" t="s">
        <v>14</v>
      </c>
      <c r="S4" s="65" t="s">
        <v>640</v>
      </c>
    </row>
    <row r="5" spans="2:19">
      <c r="B5" s="325"/>
      <c r="C5" s="133"/>
      <c r="D5" s="133"/>
      <c r="E5" s="133"/>
      <c r="F5" s="133"/>
      <c r="G5" s="389"/>
      <c r="H5" s="389"/>
      <c r="I5" s="390"/>
      <c r="J5" s="390"/>
      <c r="K5" s="389"/>
      <c r="L5" s="9"/>
      <c r="M5" s="389"/>
      <c r="N5" s="389"/>
      <c r="O5" s="389"/>
      <c r="P5" s="389"/>
      <c r="Q5" s="389"/>
      <c r="R5" s="64" t="s">
        <v>16</v>
      </c>
      <c r="S5" s="65" t="s">
        <v>641</v>
      </c>
    </row>
    <row r="6" spans="2:19">
      <c r="B6" s="325"/>
      <c r="C6" s="328"/>
      <c r="D6" s="412" t="s">
        <v>18</v>
      </c>
      <c r="E6" s="413"/>
      <c r="F6" s="413"/>
      <c r="G6" s="414"/>
      <c r="H6" s="415" t="s">
        <v>19</v>
      </c>
      <c r="I6" s="416"/>
      <c r="J6" s="416"/>
      <c r="K6" s="416"/>
      <c r="L6" s="416"/>
      <c r="M6" s="417"/>
      <c r="N6" s="329"/>
      <c r="O6" s="329"/>
      <c r="P6" s="329"/>
      <c r="Q6" s="453"/>
      <c r="R6" s="453"/>
      <c r="S6" s="453"/>
    </row>
    <row r="7" spans="2:19" ht="39.75" customHeight="1" thickBot="1">
      <c r="B7" s="398" t="s">
        <v>20</v>
      </c>
      <c r="C7" s="169" t="s">
        <v>21</v>
      </c>
      <c r="D7" s="223" t="s">
        <v>22</v>
      </c>
      <c r="E7" s="223" t="s">
        <v>23</v>
      </c>
      <c r="F7" s="223" t="s">
        <v>24</v>
      </c>
      <c r="G7" s="223" t="s">
        <v>25</v>
      </c>
      <c r="H7" s="224" t="s">
        <v>26</v>
      </c>
      <c r="I7" s="224" t="s">
        <v>456</v>
      </c>
      <c r="J7" s="224" t="s">
        <v>405</v>
      </c>
      <c r="K7" s="224" t="s">
        <v>28</v>
      </c>
      <c r="L7" s="222" t="s">
        <v>29</v>
      </c>
      <c r="M7" s="224" t="s">
        <v>30</v>
      </c>
      <c r="N7" s="225" t="s">
        <v>31</v>
      </c>
      <c r="O7" s="226" t="s">
        <v>32</v>
      </c>
      <c r="P7" s="225" t="s">
        <v>33</v>
      </c>
      <c r="Q7" s="225" t="s">
        <v>622</v>
      </c>
      <c r="R7" s="222" t="s">
        <v>448</v>
      </c>
      <c r="S7" s="222" t="s">
        <v>36</v>
      </c>
    </row>
    <row r="8" spans="2:19" ht="21" thickTop="1">
      <c r="B8" s="330"/>
      <c r="C8" s="331">
        <v>1</v>
      </c>
      <c r="D8" s="331">
        <v>2</v>
      </c>
      <c r="E8" s="331">
        <v>3</v>
      </c>
      <c r="F8" s="331">
        <v>4</v>
      </c>
      <c r="G8" s="331">
        <v>5</v>
      </c>
      <c r="H8" s="331">
        <v>6</v>
      </c>
      <c r="I8" s="331">
        <v>7</v>
      </c>
      <c r="J8" s="331">
        <v>8</v>
      </c>
      <c r="K8" s="331">
        <v>9</v>
      </c>
      <c r="L8" s="331">
        <v>10</v>
      </c>
      <c r="M8" s="332">
        <v>11</v>
      </c>
      <c r="N8" s="332">
        <v>12</v>
      </c>
      <c r="O8" s="332" t="s">
        <v>37</v>
      </c>
      <c r="P8" s="331" t="s">
        <v>38</v>
      </c>
      <c r="Q8" s="331" t="s">
        <v>39</v>
      </c>
      <c r="R8" s="331" t="s">
        <v>40</v>
      </c>
      <c r="S8" s="331" t="s">
        <v>41</v>
      </c>
    </row>
    <row r="9" spans="2:19" ht="20.25" customHeight="1">
      <c r="B9" s="21" t="s">
        <v>42</v>
      </c>
      <c r="C9" s="165" t="s">
        <v>95</v>
      </c>
      <c r="D9" s="73" t="s">
        <v>407</v>
      </c>
      <c r="E9" s="73"/>
      <c r="F9" s="73" t="s">
        <v>407</v>
      </c>
      <c r="G9" s="73"/>
      <c r="H9" s="75">
        <v>113</v>
      </c>
      <c r="I9" s="75" t="s">
        <v>45</v>
      </c>
      <c r="J9" s="75">
        <v>10</v>
      </c>
      <c r="K9" s="75">
        <f t="shared" ref="K9:K36" si="0">J9*H9</f>
        <v>1130</v>
      </c>
      <c r="L9" s="75">
        <v>35000</v>
      </c>
      <c r="M9" s="75">
        <f t="shared" ref="M9:M36" si="1">K9*L9</f>
        <v>39550000</v>
      </c>
      <c r="N9" s="73" t="s">
        <v>422</v>
      </c>
      <c r="O9" s="73" t="s">
        <v>423</v>
      </c>
      <c r="P9" s="73" t="s">
        <v>424</v>
      </c>
      <c r="Q9" s="73" t="s">
        <v>414</v>
      </c>
      <c r="R9" s="77" t="s">
        <v>85</v>
      </c>
      <c r="S9" s="78" t="s">
        <v>425</v>
      </c>
    </row>
    <row r="10" spans="2:19" ht="20.25" customHeight="1">
      <c r="B10" s="21" t="s">
        <v>52</v>
      </c>
      <c r="C10" s="165" t="s">
        <v>410</v>
      </c>
      <c r="D10" s="73" t="s">
        <v>407</v>
      </c>
      <c r="E10" s="73" t="s">
        <v>407</v>
      </c>
      <c r="F10" s="73"/>
      <c r="G10" s="73"/>
      <c r="H10" s="75">
        <v>20</v>
      </c>
      <c r="I10" s="75" t="s">
        <v>45</v>
      </c>
      <c r="J10" s="75">
        <v>100</v>
      </c>
      <c r="K10" s="75">
        <f t="shared" si="0"/>
        <v>2000</v>
      </c>
      <c r="L10" s="75">
        <v>15000</v>
      </c>
      <c r="M10" s="75">
        <f t="shared" si="1"/>
        <v>30000000</v>
      </c>
      <c r="N10" s="73" t="s">
        <v>408</v>
      </c>
      <c r="O10" s="73" t="s">
        <v>72</v>
      </c>
      <c r="P10" s="73" t="s">
        <v>139</v>
      </c>
      <c r="Q10" s="73" t="s">
        <v>56</v>
      </c>
      <c r="R10" s="77" t="s">
        <v>169</v>
      </c>
      <c r="S10" s="78" t="s">
        <v>411</v>
      </c>
    </row>
    <row r="11" spans="2:19" ht="20.25" customHeight="1">
      <c r="B11" s="21" t="s">
        <v>59</v>
      </c>
      <c r="C11" s="165" t="s">
        <v>130</v>
      </c>
      <c r="D11" s="73" t="s">
        <v>407</v>
      </c>
      <c r="E11" s="73"/>
      <c r="F11" s="73" t="s">
        <v>418</v>
      </c>
      <c r="G11" s="73" t="s">
        <v>407</v>
      </c>
      <c r="H11" s="75">
        <v>10</v>
      </c>
      <c r="I11" s="75" t="s">
        <v>45</v>
      </c>
      <c r="J11" s="75">
        <v>1000</v>
      </c>
      <c r="K11" s="75">
        <f t="shared" si="0"/>
        <v>10000</v>
      </c>
      <c r="L11" s="75">
        <v>2000</v>
      </c>
      <c r="M11" s="75">
        <f t="shared" si="1"/>
        <v>20000000</v>
      </c>
      <c r="N11" s="73" t="s">
        <v>419</v>
      </c>
      <c r="O11" s="73" t="s">
        <v>55</v>
      </c>
      <c r="P11" s="73" t="s">
        <v>420</v>
      </c>
      <c r="Q11" s="73" t="s">
        <v>414</v>
      </c>
      <c r="R11" s="77" t="s">
        <v>50</v>
      </c>
      <c r="S11" s="78" t="s">
        <v>415</v>
      </c>
    </row>
    <row r="12" spans="2:19" ht="20.25" customHeight="1">
      <c r="B12" s="21" t="s">
        <v>64</v>
      </c>
      <c r="C12" s="165" t="s">
        <v>406</v>
      </c>
      <c r="D12" s="73" t="s">
        <v>407</v>
      </c>
      <c r="E12" s="73" t="s">
        <v>407</v>
      </c>
      <c r="F12" s="73"/>
      <c r="G12" s="73"/>
      <c r="H12" s="75">
        <v>5</v>
      </c>
      <c r="I12" s="75" t="s">
        <v>45</v>
      </c>
      <c r="J12" s="75">
        <v>130</v>
      </c>
      <c r="K12" s="75">
        <f t="shared" si="0"/>
        <v>650</v>
      </c>
      <c r="L12" s="75">
        <v>30000</v>
      </c>
      <c r="M12" s="75">
        <f t="shared" si="1"/>
        <v>19500000</v>
      </c>
      <c r="N12" s="73" t="s">
        <v>408</v>
      </c>
      <c r="O12" s="73" t="s">
        <v>151</v>
      </c>
      <c r="P12" s="73" t="s">
        <v>139</v>
      </c>
      <c r="Q12" s="73" t="s">
        <v>56</v>
      </c>
      <c r="R12" s="77" t="s">
        <v>63</v>
      </c>
      <c r="S12" s="78" t="s">
        <v>409</v>
      </c>
    </row>
    <row r="13" spans="2:19" ht="20.25" customHeight="1">
      <c r="B13" s="21" t="s">
        <v>69</v>
      </c>
      <c r="C13" s="165" t="s">
        <v>138</v>
      </c>
      <c r="D13" s="73" t="s">
        <v>407</v>
      </c>
      <c r="E13" s="73"/>
      <c r="F13" s="73"/>
      <c r="G13" s="73"/>
      <c r="H13" s="75">
        <v>20</v>
      </c>
      <c r="I13" s="75" t="s">
        <v>45</v>
      </c>
      <c r="J13" s="75">
        <v>100</v>
      </c>
      <c r="K13" s="75">
        <f t="shared" si="0"/>
        <v>2000</v>
      </c>
      <c r="L13" s="75">
        <v>6000</v>
      </c>
      <c r="M13" s="75">
        <f t="shared" si="1"/>
        <v>12000000</v>
      </c>
      <c r="N13" s="73" t="s">
        <v>416</v>
      </c>
      <c r="O13" s="73" t="s">
        <v>47</v>
      </c>
      <c r="P13" s="73" t="s">
        <v>139</v>
      </c>
      <c r="Q13" s="73" t="s">
        <v>414</v>
      </c>
      <c r="R13" s="77" t="s">
        <v>57</v>
      </c>
      <c r="S13" s="79" t="s">
        <v>417</v>
      </c>
    </row>
    <row r="14" spans="2:19" ht="20.25" customHeight="1">
      <c r="B14" s="21" t="s">
        <v>73</v>
      </c>
      <c r="C14" s="165" t="s">
        <v>79</v>
      </c>
      <c r="D14" s="73" t="s">
        <v>407</v>
      </c>
      <c r="E14" s="73"/>
      <c r="F14" s="73" t="s">
        <v>407</v>
      </c>
      <c r="G14" s="73"/>
      <c r="H14" s="75">
        <v>113</v>
      </c>
      <c r="I14" s="75"/>
      <c r="J14" s="75">
        <v>5</v>
      </c>
      <c r="K14" s="75">
        <f t="shared" si="0"/>
        <v>565</v>
      </c>
      <c r="L14" s="75">
        <v>20000</v>
      </c>
      <c r="M14" s="75">
        <f t="shared" si="1"/>
        <v>11300000</v>
      </c>
      <c r="N14" s="73" t="s">
        <v>416</v>
      </c>
      <c r="O14" s="73" t="s">
        <v>437</v>
      </c>
      <c r="P14" s="78" t="s">
        <v>106</v>
      </c>
      <c r="Q14" s="73" t="s">
        <v>260</v>
      </c>
      <c r="R14" s="77" t="s">
        <v>185</v>
      </c>
      <c r="S14" s="78"/>
    </row>
    <row r="15" spans="2:19" ht="20.25" customHeight="1">
      <c r="B15" s="21" t="s">
        <v>75</v>
      </c>
      <c r="C15" s="165" t="s">
        <v>105</v>
      </c>
      <c r="D15" s="73" t="s">
        <v>407</v>
      </c>
      <c r="E15" s="73"/>
      <c r="F15" s="73" t="s">
        <v>407</v>
      </c>
      <c r="G15" s="73"/>
      <c r="H15" s="75">
        <v>113</v>
      </c>
      <c r="I15" s="75" t="s">
        <v>45</v>
      </c>
      <c r="J15" s="75">
        <v>3</v>
      </c>
      <c r="K15" s="75">
        <f t="shared" si="0"/>
        <v>339</v>
      </c>
      <c r="L15" s="75">
        <v>30000</v>
      </c>
      <c r="M15" s="75">
        <f t="shared" si="1"/>
        <v>10170000</v>
      </c>
      <c r="N15" s="73" t="s">
        <v>432</v>
      </c>
      <c r="O15" s="73" t="s">
        <v>433</v>
      </c>
      <c r="P15" s="78" t="s">
        <v>139</v>
      </c>
      <c r="Q15" s="73" t="s">
        <v>260</v>
      </c>
      <c r="R15" s="77" t="s">
        <v>185</v>
      </c>
      <c r="S15" s="78" t="s">
        <v>431</v>
      </c>
    </row>
    <row r="16" spans="2:19" ht="20.25" customHeight="1">
      <c r="B16" s="21" t="s">
        <v>78</v>
      </c>
      <c r="C16" s="165" t="s">
        <v>626</v>
      </c>
      <c r="D16" s="73" t="s">
        <v>407</v>
      </c>
      <c r="E16" s="73"/>
      <c r="F16" s="73" t="s">
        <v>407</v>
      </c>
      <c r="G16" s="73"/>
      <c r="H16" s="75">
        <v>113</v>
      </c>
      <c r="I16" s="75" t="s">
        <v>45</v>
      </c>
      <c r="J16" s="75">
        <v>5</v>
      </c>
      <c r="K16" s="75">
        <f t="shared" si="0"/>
        <v>565</v>
      </c>
      <c r="L16" s="75">
        <v>15000</v>
      </c>
      <c r="M16" s="75">
        <f t="shared" si="1"/>
        <v>8475000</v>
      </c>
      <c r="N16" s="73" t="s">
        <v>430</v>
      </c>
      <c r="O16" s="73" t="s">
        <v>151</v>
      </c>
      <c r="P16" s="73" t="s">
        <v>139</v>
      </c>
      <c r="Q16" s="73" t="s">
        <v>260</v>
      </c>
      <c r="R16" s="77" t="s">
        <v>185</v>
      </c>
      <c r="S16" s="78" t="s">
        <v>431</v>
      </c>
    </row>
    <row r="17" spans="2:19" ht="20.25" customHeight="1">
      <c r="B17" s="21" t="s">
        <v>82</v>
      </c>
      <c r="C17" s="165" t="s">
        <v>150</v>
      </c>
      <c r="D17" s="73" t="s">
        <v>407</v>
      </c>
      <c r="E17" s="73"/>
      <c r="F17" s="73"/>
      <c r="G17" s="73" t="s">
        <v>407</v>
      </c>
      <c r="H17" s="75">
        <v>15</v>
      </c>
      <c r="I17" s="75" t="s">
        <v>45</v>
      </c>
      <c r="J17" s="75">
        <v>150</v>
      </c>
      <c r="K17" s="75">
        <f t="shared" si="0"/>
        <v>2250</v>
      </c>
      <c r="L17" s="75">
        <v>3000</v>
      </c>
      <c r="M17" s="75">
        <f t="shared" si="1"/>
        <v>6750000</v>
      </c>
      <c r="N17" s="73" t="s">
        <v>177</v>
      </c>
      <c r="O17" s="73" t="s">
        <v>47</v>
      </c>
      <c r="P17" s="73" t="s">
        <v>617</v>
      </c>
      <c r="Q17" s="73" t="s">
        <v>414</v>
      </c>
      <c r="R17" s="77" t="s">
        <v>85</v>
      </c>
      <c r="S17" s="78" t="s">
        <v>421</v>
      </c>
    </row>
    <row r="18" spans="2:19" ht="20.25" customHeight="1">
      <c r="B18" s="21" t="s">
        <v>85</v>
      </c>
      <c r="C18" s="165" t="s">
        <v>349</v>
      </c>
      <c r="D18" s="73" t="s">
        <v>407</v>
      </c>
      <c r="E18" s="73"/>
      <c r="F18" s="73" t="s">
        <v>407</v>
      </c>
      <c r="G18" s="73"/>
      <c r="H18" s="75">
        <v>113</v>
      </c>
      <c r="I18" s="75" t="s">
        <v>45</v>
      </c>
      <c r="J18" s="75">
        <v>5</v>
      </c>
      <c r="K18" s="75">
        <f t="shared" si="0"/>
        <v>565</v>
      </c>
      <c r="L18" s="75">
        <v>10000</v>
      </c>
      <c r="M18" s="75">
        <f t="shared" si="1"/>
        <v>5650000</v>
      </c>
      <c r="N18" s="73" t="s">
        <v>430</v>
      </c>
      <c r="O18" s="73" t="s">
        <v>151</v>
      </c>
      <c r="P18" s="78" t="s">
        <v>139</v>
      </c>
      <c r="Q18" s="73" t="s">
        <v>260</v>
      </c>
      <c r="R18" s="77" t="s">
        <v>185</v>
      </c>
      <c r="S18" s="78" t="s">
        <v>431</v>
      </c>
    </row>
    <row r="19" spans="2:19" ht="20.25" customHeight="1">
      <c r="B19" s="21" t="s">
        <v>88</v>
      </c>
      <c r="C19" s="165" t="s">
        <v>192</v>
      </c>
      <c r="D19" s="73" t="s">
        <v>407</v>
      </c>
      <c r="E19" s="73"/>
      <c r="F19" s="73" t="s">
        <v>407</v>
      </c>
      <c r="G19" s="73"/>
      <c r="H19" s="75">
        <v>113</v>
      </c>
      <c r="I19" s="75" t="s">
        <v>45</v>
      </c>
      <c r="J19" s="75">
        <v>5</v>
      </c>
      <c r="K19" s="75">
        <f t="shared" si="0"/>
        <v>565</v>
      </c>
      <c r="L19" s="75">
        <v>10000</v>
      </c>
      <c r="M19" s="75">
        <f t="shared" si="1"/>
        <v>5650000</v>
      </c>
      <c r="N19" s="73" t="s">
        <v>430</v>
      </c>
      <c r="O19" s="73" t="s">
        <v>151</v>
      </c>
      <c r="P19" s="78" t="s">
        <v>139</v>
      </c>
      <c r="Q19" s="73" t="s">
        <v>260</v>
      </c>
      <c r="R19" s="77" t="s">
        <v>185</v>
      </c>
      <c r="S19" s="78" t="s">
        <v>436</v>
      </c>
    </row>
    <row r="20" spans="2:19" ht="20.25" customHeight="1">
      <c r="B20" s="21" t="s">
        <v>90</v>
      </c>
      <c r="C20" s="165" t="s">
        <v>195</v>
      </c>
      <c r="D20" s="73" t="s">
        <v>407</v>
      </c>
      <c r="E20" s="73"/>
      <c r="F20" s="73" t="s">
        <v>407</v>
      </c>
      <c r="G20" s="73"/>
      <c r="H20" s="75">
        <v>113</v>
      </c>
      <c r="I20" s="75"/>
      <c r="J20" s="75">
        <v>3</v>
      </c>
      <c r="K20" s="75">
        <f t="shared" si="0"/>
        <v>339</v>
      </c>
      <c r="L20" s="75">
        <v>10000</v>
      </c>
      <c r="M20" s="75">
        <f t="shared" si="1"/>
        <v>3390000</v>
      </c>
      <c r="N20" s="73" t="s">
        <v>430</v>
      </c>
      <c r="O20" s="73" t="s">
        <v>151</v>
      </c>
      <c r="P20" s="78" t="s">
        <v>139</v>
      </c>
      <c r="Q20" s="73" t="s">
        <v>260</v>
      </c>
      <c r="R20" s="77" t="s">
        <v>185</v>
      </c>
      <c r="S20" s="78"/>
    </row>
    <row r="21" spans="2:19" ht="20.25" customHeight="1">
      <c r="B21" s="21" t="s">
        <v>37</v>
      </c>
      <c r="C21" s="165" t="s">
        <v>438</v>
      </c>
      <c r="D21" s="73" t="s">
        <v>407</v>
      </c>
      <c r="E21" s="73"/>
      <c r="F21" s="73" t="s">
        <v>407</v>
      </c>
      <c r="G21" s="73"/>
      <c r="H21" s="75">
        <v>113</v>
      </c>
      <c r="I21" s="75"/>
      <c r="J21" s="75">
        <v>1</v>
      </c>
      <c r="K21" s="75">
        <f t="shared" si="0"/>
        <v>113</v>
      </c>
      <c r="L21" s="75">
        <v>15000</v>
      </c>
      <c r="M21" s="75">
        <f t="shared" si="1"/>
        <v>1695000</v>
      </c>
      <c r="N21" s="73" t="s">
        <v>126</v>
      </c>
      <c r="O21" s="73" t="s">
        <v>437</v>
      </c>
      <c r="P21" s="78" t="s">
        <v>106</v>
      </c>
      <c r="Q21" s="73" t="s">
        <v>260</v>
      </c>
      <c r="R21" s="77" t="s">
        <v>185</v>
      </c>
      <c r="S21" s="78"/>
    </row>
    <row r="22" spans="2:19" ht="20.25" customHeight="1">
      <c r="B22" s="21" t="s">
        <v>38</v>
      </c>
      <c r="C22" s="165" t="s">
        <v>83</v>
      </c>
      <c r="D22" s="73" t="s">
        <v>407</v>
      </c>
      <c r="E22" s="73"/>
      <c r="F22" s="73" t="s">
        <v>407</v>
      </c>
      <c r="G22" s="73"/>
      <c r="H22" s="75">
        <v>113</v>
      </c>
      <c r="I22" s="75"/>
      <c r="J22" s="75">
        <v>3</v>
      </c>
      <c r="K22" s="75">
        <f t="shared" si="0"/>
        <v>339</v>
      </c>
      <c r="L22" s="75">
        <v>5000</v>
      </c>
      <c r="M22" s="75">
        <f t="shared" si="1"/>
        <v>1695000</v>
      </c>
      <c r="N22" s="73" t="s">
        <v>126</v>
      </c>
      <c r="O22" s="160" t="s">
        <v>151</v>
      </c>
      <c r="P22" s="78" t="s">
        <v>106</v>
      </c>
      <c r="Q22" s="73" t="s">
        <v>260</v>
      </c>
      <c r="R22" s="77" t="s">
        <v>185</v>
      </c>
      <c r="S22" s="78"/>
    </row>
    <row r="23" spans="2:19" ht="20.25" customHeight="1">
      <c r="B23" s="21" t="s">
        <v>39</v>
      </c>
      <c r="C23" s="165" t="s">
        <v>98</v>
      </c>
      <c r="D23" s="73" t="s">
        <v>407</v>
      </c>
      <c r="E23" s="73"/>
      <c r="F23" s="73" t="s">
        <v>407</v>
      </c>
      <c r="G23" s="73"/>
      <c r="H23" s="75">
        <v>10</v>
      </c>
      <c r="I23" s="75" t="s">
        <v>45</v>
      </c>
      <c r="J23" s="75">
        <v>5</v>
      </c>
      <c r="K23" s="75">
        <f t="shared" si="0"/>
        <v>50</v>
      </c>
      <c r="L23" s="75">
        <v>30000</v>
      </c>
      <c r="M23" s="75">
        <f t="shared" si="1"/>
        <v>1500000</v>
      </c>
      <c r="N23" s="73" t="s">
        <v>434</v>
      </c>
      <c r="O23" s="73" t="s">
        <v>435</v>
      </c>
      <c r="P23" s="78" t="s">
        <v>106</v>
      </c>
      <c r="Q23" s="73" t="s">
        <v>260</v>
      </c>
      <c r="R23" s="77" t="s">
        <v>185</v>
      </c>
      <c r="S23" s="78" t="s">
        <v>436</v>
      </c>
    </row>
    <row r="24" spans="2:19" ht="20.25" customHeight="1">
      <c r="B24" s="21" t="s">
        <v>40</v>
      </c>
      <c r="C24" s="165" t="s">
        <v>89</v>
      </c>
      <c r="D24" s="73" t="s">
        <v>407</v>
      </c>
      <c r="E24" s="73"/>
      <c r="F24" s="73" t="s">
        <v>407</v>
      </c>
      <c r="G24" s="73"/>
      <c r="H24" s="75">
        <v>20</v>
      </c>
      <c r="I24" s="75" t="s">
        <v>45</v>
      </c>
      <c r="J24" s="75">
        <v>2</v>
      </c>
      <c r="K24" s="75">
        <f t="shared" si="0"/>
        <v>40</v>
      </c>
      <c r="L24" s="75">
        <v>35000</v>
      </c>
      <c r="M24" s="75">
        <f t="shared" si="1"/>
        <v>1400000</v>
      </c>
      <c r="N24" s="78" t="s">
        <v>432</v>
      </c>
      <c r="O24" s="160" t="s">
        <v>433</v>
      </c>
      <c r="P24" s="78" t="s">
        <v>139</v>
      </c>
      <c r="Q24" s="78" t="s">
        <v>56</v>
      </c>
      <c r="R24" s="77"/>
      <c r="S24" s="78" t="s">
        <v>425</v>
      </c>
    </row>
    <row r="25" spans="2:19" ht="20.25" customHeight="1">
      <c r="B25" s="21" t="s">
        <v>41</v>
      </c>
      <c r="C25" s="165" t="s">
        <v>274</v>
      </c>
      <c r="D25" s="73" t="s">
        <v>407</v>
      </c>
      <c r="E25" s="73"/>
      <c r="F25" s="73" t="s">
        <v>407</v>
      </c>
      <c r="G25" s="73"/>
      <c r="H25" s="75">
        <v>113</v>
      </c>
      <c r="I25" s="75" t="s">
        <v>45</v>
      </c>
      <c r="J25" s="75">
        <v>1</v>
      </c>
      <c r="K25" s="75">
        <f t="shared" si="0"/>
        <v>113</v>
      </c>
      <c r="L25" s="75">
        <v>12000</v>
      </c>
      <c r="M25" s="75">
        <f t="shared" si="1"/>
        <v>1356000</v>
      </c>
      <c r="N25" s="73" t="s">
        <v>126</v>
      </c>
      <c r="O25" s="160" t="s">
        <v>437</v>
      </c>
      <c r="P25" s="78" t="s">
        <v>106</v>
      </c>
      <c r="Q25" s="73" t="s">
        <v>260</v>
      </c>
      <c r="R25" s="77" t="s">
        <v>185</v>
      </c>
      <c r="S25" s="78"/>
    </row>
    <row r="26" spans="2:19" ht="20.25" customHeight="1">
      <c r="B26" s="21" t="s">
        <v>107</v>
      </c>
      <c r="C26" s="165" t="s">
        <v>413</v>
      </c>
      <c r="D26" s="73" t="s">
        <v>407</v>
      </c>
      <c r="E26" s="73" t="s">
        <v>407</v>
      </c>
      <c r="F26" s="73"/>
      <c r="G26" s="73"/>
      <c r="H26" s="75">
        <v>10</v>
      </c>
      <c r="I26" s="75" t="s">
        <v>45</v>
      </c>
      <c r="J26" s="75">
        <v>60</v>
      </c>
      <c r="K26" s="75">
        <f t="shared" si="0"/>
        <v>600</v>
      </c>
      <c r="L26" s="75">
        <v>1200</v>
      </c>
      <c r="M26" s="75">
        <f t="shared" si="1"/>
        <v>720000</v>
      </c>
      <c r="N26" s="73" t="s">
        <v>618</v>
      </c>
      <c r="O26" s="73" t="s">
        <v>47</v>
      </c>
      <c r="P26" s="73" t="s">
        <v>139</v>
      </c>
      <c r="Q26" s="73" t="s">
        <v>414</v>
      </c>
      <c r="R26" s="77" t="s">
        <v>180</v>
      </c>
      <c r="S26" s="78" t="s">
        <v>415</v>
      </c>
    </row>
    <row r="27" spans="2:19" ht="20.25" customHeight="1">
      <c r="B27" s="21" t="s">
        <v>109</v>
      </c>
      <c r="C27" s="165" t="s">
        <v>102</v>
      </c>
      <c r="D27" s="73" t="s">
        <v>407</v>
      </c>
      <c r="E27" s="73"/>
      <c r="F27" s="73" t="s">
        <v>407</v>
      </c>
      <c r="G27" s="73"/>
      <c r="H27" s="75">
        <v>10</v>
      </c>
      <c r="I27" s="75"/>
      <c r="J27" s="75">
        <v>2</v>
      </c>
      <c r="K27" s="75">
        <f t="shared" si="0"/>
        <v>20</v>
      </c>
      <c r="L27" s="75">
        <v>30000</v>
      </c>
      <c r="M27" s="75">
        <f t="shared" si="1"/>
        <v>600000</v>
      </c>
      <c r="N27" s="73" t="s">
        <v>434</v>
      </c>
      <c r="O27" s="73" t="s">
        <v>435</v>
      </c>
      <c r="P27" s="78" t="s">
        <v>139</v>
      </c>
      <c r="Q27" s="73" t="s">
        <v>260</v>
      </c>
      <c r="R27" s="77" t="s">
        <v>185</v>
      </c>
      <c r="S27" s="78"/>
    </row>
    <row r="28" spans="2:19" ht="20.25" customHeight="1">
      <c r="B28" s="21" t="s">
        <v>63</v>
      </c>
      <c r="C28" s="165" t="s">
        <v>426</v>
      </c>
      <c r="D28" s="73" t="s">
        <v>407</v>
      </c>
      <c r="E28" s="73"/>
      <c r="F28" s="73" t="s">
        <v>418</v>
      </c>
      <c r="G28" s="73"/>
      <c r="H28" s="75">
        <v>15</v>
      </c>
      <c r="I28" s="75" t="s">
        <v>45</v>
      </c>
      <c r="J28" s="75">
        <v>10</v>
      </c>
      <c r="K28" s="75">
        <f t="shared" si="0"/>
        <v>150</v>
      </c>
      <c r="L28" s="75">
        <v>2000</v>
      </c>
      <c r="M28" s="75">
        <f t="shared" si="1"/>
        <v>300000</v>
      </c>
      <c r="N28" s="73" t="s">
        <v>427</v>
      </c>
      <c r="O28" s="160" t="s">
        <v>47</v>
      </c>
      <c r="P28" s="73" t="s">
        <v>428</v>
      </c>
      <c r="Q28" s="73" t="s">
        <v>56</v>
      </c>
      <c r="R28" s="77" t="s">
        <v>85</v>
      </c>
      <c r="S28" s="78"/>
    </row>
    <row r="29" spans="2:19" ht="20.25" customHeight="1">
      <c r="B29" s="21" t="s">
        <v>113</v>
      </c>
      <c r="C29" s="165" t="s">
        <v>112</v>
      </c>
      <c r="D29" s="73" t="s">
        <v>407</v>
      </c>
      <c r="E29" s="73"/>
      <c r="F29" s="73" t="s">
        <v>407</v>
      </c>
      <c r="G29" s="73"/>
      <c r="H29" s="75">
        <v>20</v>
      </c>
      <c r="I29" s="75"/>
      <c r="J29" s="75">
        <v>1</v>
      </c>
      <c r="K29" s="75">
        <f t="shared" si="0"/>
        <v>20</v>
      </c>
      <c r="L29" s="75">
        <v>10000</v>
      </c>
      <c r="M29" s="75">
        <f t="shared" si="1"/>
        <v>200000</v>
      </c>
      <c r="N29" s="73" t="s">
        <v>440</v>
      </c>
      <c r="O29" s="73" t="s">
        <v>437</v>
      </c>
      <c r="P29" s="78" t="s">
        <v>441</v>
      </c>
      <c r="Q29" s="73" t="s">
        <v>260</v>
      </c>
      <c r="R29" s="77" t="s">
        <v>185</v>
      </c>
      <c r="S29" s="78"/>
    </row>
    <row r="30" spans="2:19" ht="20.25" customHeight="1">
      <c r="B30" s="21" t="s">
        <v>115</v>
      </c>
      <c r="C30" s="167" t="s">
        <v>304</v>
      </c>
      <c r="D30" s="73"/>
      <c r="E30" s="160" t="s">
        <v>407</v>
      </c>
      <c r="F30" s="73"/>
      <c r="G30" s="160"/>
      <c r="H30" s="93">
        <v>6</v>
      </c>
      <c r="I30" s="93" t="s">
        <v>45</v>
      </c>
      <c r="J30" s="93">
        <v>1</v>
      </c>
      <c r="K30" s="75">
        <f t="shared" si="0"/>
        <v>6</v>
      </c>
      <c r="L30" s="93">
        <v>15000</v>
      </c>
      <c r="M30" s="75">
        <f t="shared" si="1"/>
        <v>90000</v>
      </c>
      <c r="N30" s="160" t="s">
        <v>408</v>
      </c>
      <c r="O30" s="160" t="s">
        <v>121</v>
      </c>
      <c r="P30" s="160" t="s">
        <v>139</v>
      </c>
      <c r="Q30" s="73" t="s">
        <v>260</v>
      </c>
      <c r="R30" s="164" t="s">
        <v>185</v>
      </c>
      <c r="S30" s="163" t="s">
        <v>412</v>
      </c>
    </row>
    <row r="31" spans="2:19" ht="20.25" customHeight="1">
      <c r="B31" s="21" t="s">
        <v>117</v>
      </c>
      <c r="C31" s="167" t="s">
        <v>439</v>
      </c>
      <c r="D31" s="73"/>
      <c r="E31" s="160"/>
      <c r="F31" s="73" t="s">
        <v>407</v>
      </c>
      <c r="G31" s="160"/>
      <c r="H31" s="93">
        <v>113</v>
      </c>
      <c r="I31" s="93"/>
      <c r="J31" s="93">
        <v>1</v>
      </c>
      <c r="K31" s="75">
        <f t="shared" si="0"/>
        <v>113</v>
      </c>
      <c r="L31" s="93"/>
      <c r="M31" s="75">
        <f t="shared" si="1"/>
        <v>0</v>
      </c>
      <c r="N31" s="73" t="s">
        <v>430</v>
      </c>
      <c r="O31" s="160" t="s">
        <v>151</v>
      </c>
      <c r="P31" s="163" t="s">
        <v>139</v>
      </c>
      <c r="Q31" s="73" t="s">
        <v>260</v>
      </c>
      <c r="R31" s="164" t="s">
        <v>185</v>
      </c>
      <c r="S31" s="163"/>
    </row>
    <row r="32" spans="2:19" ht="20.25" customHeight="1">
      <c r="B32" s="21" t="s">
        <v>119</v>
      </c>
      <c r="C32" s="167" t="s">
        <v>370</v>
      </c>
      <c r="D32" s="73"/>
      <c r="E32" s="160"/>
      <c r="F32" s="73" t="s">
        <v>407</v>
      </c>
      <c r="G32" s="160"/>
      <c r="H32" s="93">
        <v>10</v>
      </c>
      <c r="I32" s="93"/>
      <c r="J32" s="93">
        <v>1</v>
      </c>
      <c r="K32" s="75">
        <f t="shared" si="0"/>
        <v>10</v>
      </c>
      <c r="L32" s="93"/>
      <c r="M32" s="75">
        <f t="shared" si="1"/>
        <v>0</v>
      </c>
      <c r="N32" s="160" t="s">
        <v>126</v>
      </c>
      <c r="O32" s="73" t="s">
        <v>437</v>
      </c>
      <c r="P32" s="163" t="s">
        <v>106</v>
      </c>
      <c r="Q32" s="73" t="s">
        <v>260</v>
      </c>
      <c r="R32" s="164" t="s">
        <v>185</v>
      </c>
      <c r="S32" s="163"/>
    </row>
    <row r="33" spans="2:19" ht="20.25" customHeight="1">
      <c r="B33" s="21" t="s">
        <v>122</v>
      </c>
      <c r="C33" s="167" t="s">
        <v>442</v>
      </c>
      <c r="D33" s="73"/>
      <c r="E33" s="160"/>
      <c r="F33" s="73" t="s">
        <v>407</v>
      </c>
      <c r="G33" s="160"/>
      <c r="H33" s="93">
        <v>20</v>
      </c>
      <c r="I33" s="93"/>
      <c r="J33" s="93">
        <v>1</v>
      </c>
      <c r="K33" s="75">
        <f t="shared" si="0"/>
        <v>20</v>
      </c>
      <c r="L33" s="93"/>
      <c r="M33" s="75">
        <f t="shared" si="1"/>
        <v>0</v>
      </c>
      <c r="N33" s="73" t="s">
        <v>443</v>
      </c>
      <c r="O33" s="160" t="s">
        <v>151</v>
      </c>
      <c r="P33" s="163" t="s">
        <v>444</v>
      </c>
      <c r="Q33" s="73" t="s">
        <v>260</v>
      </c>
      <c r="R33" s="164" t="s">
        <v>185</v>
      </c>
      <c r="S33" s="163"/>
    </row>
    <row r="34" spans="2:19" ht="20.25" customHeight="1">
      <c r="B34" s="21" t="s">
        <v>124</v>
      </c>
      <c r="C34" s="167" t="s">
        <v>445</v>
      </c>
      <c r="D34" s="73"/>
      <c r="E34" s="160"/>
      <c r="F34" s="73" t="s">
        <v>407</v>
      </c>
      <c r="G34" s="160"/>
      <c r="H34" s="93">
        <v>10</v>
      </c>
      <c r="I34" s="93"/>
      <c r="J34" s="93">
        <v>1</v>
      </c>
      <c r="K34" s="75">
        <f t="shared" si="0"/>
        <v>10</v>
      </c>
      <c r="L34" s="93"/>
      <c r="M34" s="75">
        <f t="shared" si="1"/>
        <v>0</v>
      </c>
      <c r="N34" s="73" t="s">
        <v>430</v>
      </c>
      <c r="O34" s="73" t="s">
        <v>151</v>
      </c>
      <c r="P34" s="163" t="s">
        <v>139</v>
      </c>
      <c r="Q34" s="73" t="s">
        <v>260</v>
      </c>
      <c r="R34" s="164" t="s">
        <v>185</v>
      </c>
      <c r="S34" s="163"/>
    </row>
    <row r="35" spans="2:19" ht="20.25" customHeight="1">
      <c r="B35" s="21" t="s">
        <v>129</v>
      </c>
      <c r="C35" s="167" t="s">
        <v>118</v>
      </c>
      <c r="D35" s="73"/>
      <c r="E35" s="160"/>
      <c r="F35" s="73" t="s">
        <v>407</v>
      </c>
      <c r="G35" s="160"/>
      <c r="H35" s="93">
        <v>113</v>
      </c>
      <c r="I35" s="93"/>
      <c r="J35" s="93">
        <v>1</v>
      </c>
      <c r="K35" s="75">
        <f t="shared" si="0"/>
        <v>113</v>
      </c>
      <c r="L35" s="93"/>
      <c r="M35" s="75">
        <f t="shared" si="1"/>
        <v>0</v>
      </c>
      <c r="N35" s="73" t="s">
        <v>446</v>
      </c>
      <c r="O35" s="73" t="s">
        <v>151</v>
      </c>
      <c r="P35" s="163" t="s">
        <v>139</v>
      </c>
      <c r="Q35" s="73" t="s">
        <v>260</v>
      </c>
      <c r="R35" s="164" t="s">
        <v>185</v>
      </c>
      <c r="S35" s="163"/>
    </row>
    <row r="36" spans="2:19" ht="20.25" customHeight="1">
      <c r="B36" s="194" t="s">
        <v>132</v>
      </c>
      <c r="C36" s="167" t="s">
        <v>363</v>
      </c>
      <c r="D36" s="160"/>
      <c r="E36" s="160"/>
      <c r="F36" s="160" t="s">
        <v>407</v>
      </c>
      <c r="G36" s="160"/>
      <c r="H36" s="93">
        <v>6</v>
      </c>
      <c r="I36" s="93"/>
      <c r="J36" s="93">
        <v>1</v>
      </c>
      <c r="K36" s="93">
        <f t="shared" si="0"/>
        <v>6</v>
      </c>
      <c r="L36" s="93"/>
      <c r="M36" s="93">
        <f t="shared" si="1"/>
        <v>0</v>
      </c>
      <c r="N36" s="160" t="s">
        <v>430</v>
      </c>
      <c r="O36" s="160" t="s">
        <v>151</v>
      </c>
      <c r="P36" s="163" t="s">
        <v>139</v>
      </c>
      <c r="Q36" s="160" t="s">
        <v>260</v>
      </c>
      <c r="R36" s="164" t="s">
        <v>185</v>
      </c>
      <c r="S36" s="163"/>
    </row>
    <row r="37" spans="2:19" ht="20.25" customHeight="1">
      <c r="B37" s="21"/>
      <c r="C37" s="165"/>
      <c r="D37" s="73"/>
      <c r="E37" s="73"/>
      <c r="F37" s="73"/>
      <c r="G37" s="73"/>
      <c r="H37" s="75"/>
      <c r="I37" s="75"/>
      <c r="J37" s="75"/>
      <c r="K37" s="75"/>
      <c r="L37" s="75"/>
      <c r="M37" s="75"/>
      <c r="N37" s="73"/>
      <c r="O37" s="73"/>
      <c r="P37" s="78"/>
      <c r="Q37" s="73"/>
      <c r="R37" s="77"/>
      <c r="S37" s="78"/>
    </row>
    <row r="38" spans="2:19" ht="20.25" customHeight="1">
      <c r="B38" s="21"/>
      <c r="C38" s="165"/>
      <c r="D38" s="73"/>
      <c r="E38" s="73"/>
      <c r="F38" s="73"/>
      <c r="G38" s="73"/>
      <c r="H38" s="75"/>
      <c r="I38" s="75"/>
      <c r="J38" s="75"/>
      <c r="K38" s="75"/>
      <c r="L38" s="75"/>
      <c r="M38" s="75"/>
      <c r="N38" s="73"/>
      <c r="O38" s="73"/>
      <c r="P38" s="78"/>
      <c r="Q38" s="73"/>
      <c r="R38" s="77"/>
      <c r="S38" s="78"/>
    </row>
    <row r="39" spans="2:19" ht="20.25" customHeight="1" thickBot="1">
      <c r="B39" s="307"/>
      <c r="C39" s="168"/>
      <c r="D39" s="82"/>
      <c r="E39" s="82"/>
      <c r="F39" s="82"/>
      <c r="G39" s="82"/>
      <c r="H39" s="83"/>
      <c r="I39" s="83"/>
      <c r="J39" s="83"/>
      <c r="K39" s="83"/>
      <c r="L39" s="83"/>
      <c r="M39" s="83"/>
      <c r="N39" s="82"/>
      <c r="O39" s="82"/>
      <c r="P39" s="85"/>
      <c r="Q39" s="82"/>
      <c r="R39" s="86"/>
      <c r="S39" s="85"/>
    </row>
    <row r="40" spans="2:19" ht="24.95" customHeight="1" thickBot="1">
      <c r="B40" s="201"/>
      <c r="C40" s="175"/>
      <c r="D40" s="175"/>
      <c r="E40" s="175"/>
      <c r="F40" s="175"/>
      <c r="G40" s="175"/>
      <c r="H40" s="176"/>
      <c r="I40" s="176"/>
      <c r="J40" s="454" t="s">
        <v>616</v>
      </c>
      <c r="K40" s="454"/>
      <c r="L40" s="454"/>
      <c r="M40" s="336">
        <f>SUM(M9:M36)</f>
        <v>181991000</v>
      </c>
      <c r="N40" s="175"/>
      <c r="O40" s="175"/>
      <c r="P40" s="175"/>
      <c r="Q40" s="175"/>
      <c r="R40" s="178"/>
      <c r="S40" s="203"/>
    </row>
  </sheetData>
  <sortState ref="B12:S39">
    <sortCondition descending="1" ref="M12:M39"/>
  </sortState>
  <mergeCells count="14">
    <mergeCell ref="Q6:S6"/>
    <mergeCell ref="J40:L40"/>
    <mergeCell ref="D4:F4"/>
    <mergeCell ref="G4:H4"/>
    <mergeCell ref="I4:J4"/>
    <mergeCell ref="M4:P4"/>
    <mergeCell ref="D6:G6"/>
    <mergeCell ref="H6:M6"/>
    <mergeCell ref="C1:I1"/>
    <mergeCell ref="J1:O1"/>
    <mergeCell ref="D3:F3"/>
    <mergeCell ref="G3:H3"/>
    <mergeCell ref="I3:J3"/>
    <mergeCell ref="M3:N3"/>
  </mergeCells>
  <pageMargins left="0.7" right="0" top="0.5" bottom="0.5" header="0.31496062992126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T44"/>
  <sheetViews>
    <sheetView topLeftCell="B1" workbookViewId="0">
      <pane xSplit="2" ySplit="8" topLeftCell="H47" activePane="bottomRight" state="frozen"/>
      <selection activeCell="B1" sqref="B1"/>
      <selection pane="topRight" activeCell="D1" sqref="D1"/>
      <selection pane="bottomLeft" activeCell="B9" sqref="B9"/>
      <selection pane="bottomRight" activeCell="R5" sqref="R5:T5"/>
    </sheetView>
  </sheetViews>
  <sheetFormatPr defaultColWidth="9.140625" defaultRowHeight="20.25"/>
  <cols>
    <col min="1" max="1" width="9.140625" style="323"/>
    <col min="2" max="2" width="5.42578125" style="323" bestFit="1" customWidth="1"/>
    <col min="3" max="3" width="17.42578125" style="323" customWidth="1"/>
    <col min="4" max="4" width="4" style="323" bestFit="1" customWidth="1"/>
    <col min="5" max="5" width="4.42578125" style="323" customWidth="1"/>
    <col min="6" max="6" width="9" style="323" customWidth="1"/>
    <col min="7" max="7" width="6.140625" style="323" bestFit="1" customWidth="1"/>
    <col min="8" max="8" width="7.28515625" style="323" customWidth="1"/>
    <col min="9" max="9" width="5.28515625" style="323" customWidth="1"/>
    <col min="10" max="10" width="11.140625" style="323" customWidth="1"/>
    <col min="11" max="11" width="10.28515625" style="323" customWidth="1"/>
    <col min="12" max="12" width="9.7109375" style="323" customWidth="1"/>
    <col min="13" max="13" width="12.140625" style="323" customWidth="1"/>
    <col min="14" max="14" width="15.140625" style="323" customWidth="1"/>
    <col min="15" max="15" width="12.42578125" style="323" customWidth="1"/>
    <col min="16" max="16" width="15" style="323" customWidth="1"/>
    <col min="17" max="17" width="17.28515625" style="323" customWidth="1"/>
    <col min="18" max="18" width="7.85546875" style="323" customWidth="1"/>
    <col min="19" max="19" width="11.140625" style="323" customWidth="1"/>
    <col min="20" max="20" width="23.42578125" style="323" customWidth="1"/>
    <col min="21" max="16384" width="9.140625" style="323"/>
  </cols>
  <sheetData>
    <row r="1" spans="2:20" ht="26.25">
      <c r="C1" s="425" t="s">
        <v>482</v>
      </c>
      <c r="D1" s="425"/>
      <c r="E1" s="425"/>
      <c r="F1" s="425"/>
      <c r="G1" s="425"/>
      <c r="H1" s="425"/>
      <c r="I1" s="425"/>
      <c r="J1" s="425"/>
      <c r="K1" s="425"/>
      <c r="L1" s="324"/>
      <c r="M1" s="324"/>
      <c r="N1" s="324"/>
      <c r="O1" s="324"/>
    </row>
    <row r="3" spans="2:20">
      <c r="B3" s="325"/>
      <c r="C3" s="24" t="s">
        <v>2</v>
      </c>
      <c r="D3" s="455" t="s">
        <v>403</v>
      </c>
      <c r="E3" s="456"/>
      <c r="F3" s="457"/>
      <c r="G3" s="448" t="s">
        <v>4</v>
      </c>
      <c r="H3" s="449"/>
      <c r="I3" s="458" t="s">
        <v>404</v>
      </c>
      <c r="J3" s="459"/>
      <c r="K3" s="326"/>
      <c r="L3" s="326"/>
      <c r="M3" s="389" t="s">
        <v>466</v>
      </c>
      <c r="N3" s="391"/>
      <c r="O3" s="318"/>
      <c r="P3" s="9"/>
      <c r="Q3" s="11" t="s">
        <v>7</v>
      </c>
      <c r="R3" s="422" t="s">
        <v>642</v>
      </c>
      <c r="S3" s="423"/>
      <c r="T3" s="424"/>
    </row>
    <row r="4" spans="2:20" ht="20.25" customHeight="1">
      <c r="B4" s="325"/>
      <c r="C4" s="24" t="s">
        <v>9</v>
      </c>
      <c r="D4" s="455" t="s">
        <v>10</v>
      </c>
      <c r="E4" s="456"/>
      <c r="F4" s="457"/>
      <c r="G4" s="426" t="s">
        <v>11</v>
      </c>
      <c r="H4" s="427"/>
      <c r="I4" s="404" t="s">
        <v>12</v>
      </c>
      <c r="J4" s="406"/>
      <c r="K4" s="318"/>
      <c r="L4" s="9"/>
      <c r="M4" s="389" t="s">
        <v>468</v>
      </c>
      <c r="N4" s="455" t="s">
        <v>619</v>
      </c>
      <c r="O4" s="456"/>
      <c r="P4" s="457"/>
      <c r="Q4" s="399" t="s">
        <v>14</v>
      </c>
      <c r="R4" s="422" t="s">
        <v>643</v>
      </c>
      <c r="S4" s="423"/>
      <c r="T4" s="424"/>
    </row>
    <row r="5" spans="2:20">
      <c r="B5" s="325"/>
      <c r="C5" s="133"/>
      <c r="D5" s="133"/>
      <c r="E5" s="133"/>
      <c r="F5" s="133"/>
      <c r="G5" s="318"/>
      <c r="H5" s="318"/>
      <c r="I5" s="317"/>
      <c r="J5" s="317"/>
      <c r="K5" s="318"/>
      <c r="L5" s="9"/>
      <c r="M5" s="318"/>
      <c r="N5" s="318"/>
      <c r="O5" s="318"/>
      <c r="P5" s="318"/>
      <c r="Q5" s="11" t="s">
        <v>16</v>
      </c>
      <c r="R5" s="422" t="s">
        <v>631</v>
      </c>
      <c r="S5" s="423"/>
      <c r="T5" s="424"/>
    </row>
    <row r="6" spans="2:20">
      <c r="B6" s="325"/>
      <c r="C6" s="328"/>
      <c r="D6" s="412" t="s">
        <v>18</v>
      </c>
      <c r="E6" s="413"/>
      <c r="F6" s="413"/>
      <c r="G6" s="414"/>
      <c r="H6" s="415" t="s">
        <v>19</v>
      </c>
      <c r="I6" s="416"/>
      <c r="J6" s="416"/>
      <c r="K6" s="416"/>
      <c r="L6" s="416"/>
      <c r="M6" s="417"/>
      <c r="N6" s="329"/>
      <c r="O6" s="329"/>
      <c r="P6" s="329"/>
      <c r="Q6" s="329"/>
      <c r="R6" s="453"/>
      <c r="S6" s="453"/>
      <c r="T6" s="453"/>
    </row>
    <row r="7" spans="2:20" ht="35.25" customHeight="1" thickBot="1">
      <c r="B7" s="26" t="s">
        <v>20</v>
      </c>
      <c r="C7" s="169" t="s">
        <v>21</v>
      </c>
      <c r="D7" s="223" t="s">
        <v>22</v>
      </c>
      <c r="E7" s="223" t="s">
        <v>23</v>
      </c>
      <c r="F7" s="223" t="s">
        <v>24</v>
      </c>
      <c r="G7" s="223" t="s">
        <v>25</v>
      </c>
      <c r="H7" s="224" t="s">
        <v>26</v>
      </c>
      <c r="I7" s="224" t="s">
        <v>456</v>
      </c>
      <c r="J7" s="224" t="s">
        <v>405</v>
      </c>
      <c r="K7" s="224" t="s">
        <v>28</v>
      </c>
      <c r="L7" s="222" t="s">
        <v>29</v>
      </c>
      <c r="M7" s="224" t="s">
        <v>30</v>
      </c>
      <c r="N7" s="225" t="s">
        <v>31</v>
      </c>
      <c r="O7" s="226" t="s">
        <v>32</v>
      </c>
      <c r="P7" s="225" t="s">
        <v>33</v>
      </c>
      <c r="Q7" s="291" t="s">
        <v>483</v>
      </c>
      <c r="R7" s="225" t="s">
        <v>449</v>
      </c>
      <c r="S7" s="222" t="s">
        <v>448</v>
      </c>
      <c r="T7" s="222" t="s">
        <v>36</v>
      </c>
    </row>
    <row r="8" spans="2:20" ht="21" thickTop="1">
      <c r="B8" s="330"/>
      <c r="C8" s="331">
        <v>1</v>
      </c>
      <c r="D8" s="331">
        <v>2</v>
      </c>
      <c r="E8" s="331">
        <v>3</v>
      </c>
      <c r="F8" s="331">
        <v>4</v>
      </c>
      <c r="G8" s="331">
        <v>5</v>
      </c>
      <c r="H8" s="331">
        <v>6</v>
      </c>
      <c r="I8" s="331">
        <v>7</v>
      </c>
      <c r="J8" s="331">
        <v>8</v>
      </c>
      <c r="K8" s="331">
        <v>9</v>
      </c>
      <c r="L8" s="331">
        <v>10</v>
      </c>
      <c r="M8" s="332">
        <v>11</v>
      </c>
      <c r="N8" s="332">
        <v>12</v>
      </c>
      <c r="O8" s="332" t="s">
        <v>37</v>
      </c>
      <c r="P8" s="331" t="s">
        <v>38</v>
      </c>
      <c r="Q8" s="332" t="s">
        <v>39</v>
      </c>
      <c r="R8" s="331" t="s">
        <v>40</v>
      </c>
      <c r="S8" s="332" t="s">
        <v>41</v>
      </c>
      <c r="T8" s="331" t="s">
        <v>107</v>
      </c>
    </row>
    <row r="9" spans="2:20" ht="24.95" customHeight="1">
      <c r="B9" s="21" t="s">
        <v>42</v>
      </c>
      <c r="C9" s="165" t="s">
        <v>95</v>
      </c>
      <c r="D9" s="131" t="s">
        <v>407</v>
      </c>
      <c r="E9" s="73"/>
      <c r="F9" s="131" t="s">
        <v>407</v>
      </c>
      <c r="G9" s="73"/>
      <c r="H9" s="75">
        <v>113</v>
      </c>
      <c r="I9" s="75" t="s">
        <v>45</v>
      </c>
      <c r="J9" s="75">
        <v>10</v>
      </c>
      <c r="K9" s="75">
        <f t="shared" ref="K9:K27" si="0">J9*H9</f>
        <v>1130</v>
      </c>
      <c r="L9" s="75">
        <v>35000</v>
      </c>
      <c r="M9" s="75">
        <f t="shared" ref="M9:M27" si="1">K9*L9</f>
        <v>39550000</v>
      </c>
      <c r="N9" s="73" t="s">
        <v>422</v>
      </c>
      <c r="O9" s="73" t="s">
        <v>47</v>
      </c>
      <c r="P9" s="73" t="s">
        <v>424</v>
      </c>
      <c r="Q9" s="73" t="s">
        <v>624</v>
      </c>
      <c r="R9" s="73" t="s">
        <v>414</v>
      </c>
      <c r="S9" s="77" t="s">
        <v>85</v>
      </c>
      <c r="T9" s="78" t="s">
        <v>425</v>
      </c>
    </row>
    <row r="10" spans="2:20" ht="24.95" customHeight="1">
      <c r="B10" s="21" t="s">
        <v>52</v>
      </c>
      <c r="C10" s="165" t="s">
        <v>79</v>
      </c>
      <c r="D10" s="131" t="s">
        <v>407</v>
      </c>
      <c r="E10" s="73"/>
      <c r="F10" s="131" t="s">
        <v>407</v>
      </c>
      <c r="G10" s="73"/>
      <c r="H10" s="75">
        <v>113</v>
      </c>
      <c r="I10" s="75"/>
      <c r="J10" s="75">
        <v>5</v>
      </c>
      <c r="K10" s="75">
        <f t="shared" si="0"/>
        <v>565</v>
      </c>
      <c r="L10" s="75">
        <v>20000</v>
      </c>
      <c r="M10" s="75">
        <f t="shared" si="1"/>
        <v>11300000</v>
      </c>
      <c r="N10" s="73" t="s">
        <v>416</v>
      </c>
      <c r="O10" s="73" t="s">
        <v>437</v>
      </c>
      <c r="P10" s="78" t="s">
        <v>106</v>
      </c>
      <c r="Q10" s="78" t="s">
        <v>625</v>
      </c>
      <c r="R10" s="73" t="s">
        <v>260</v>
      </c>
      <c r="S10" s="77" t="s">
        <v>185</v>
      </c>
      <c r="T10" s="78"/>
    </row>
    <row r="11" spans="2:20" ht="24.95" customHeight="1">
      <c r="B11" s="21" t="s">
        <v>59</v>
      </c>
      <c r="C11" s="165" t="s">
        <v>105</v>
      </c>
      <c r="D11" s="131" t="s">
        <v>407</v>
      </c>
      <c r="E11" s="73"/>
      <c r="F11" s="131" t="s">
        <v>407</v>
      </c>
      <c r="G11" s="73"/>
      <c r="H11" s="75">
        <v>113</v>
      </c>
      <c r="I11" s="75" t="s">
        <v>45</v>
      </c>
      <c r="J11" s="75">
        <v>3</v>
      </c>
      <c r="K11" s="75">
        <f t="shared" si="0"/>
        <v>339</v>
      </c>
      <c r="L11" s="75">
        <v>30000</v>
      </c>
      <c r="M11" s="75">
        <f t="shared" si="1"/>
        <v>10170000</v>
      </c>
      <c r="N11" s="73" t="s">
        <v>432</v>
      </c>
      <c r="O11" s="73" t="s">
        <v>433</v>
      </c>
      <c r="P11" s="78" t="s">
        <v>139</v>
      </c>
      <c r="Q11" s="78" t="s">
        <v>624</v>
      </c>
      <c r="R11" s="73" t="s">
        <v>260</v>
      </c>
      <c r="S11" s="77" t="s">
        <v>185</v>
      </c>
      <c r="T11" s="78" t="s">
        <v>431</v>
      </c>
    </row>
    <row r="12" spans="2:20" ht="24.95" customHeight="1">
      <c r="B12" s="21" t="s">
        <v>64</v>
      </c>
      <c r="C12" s="165" t="s">
        <v>626</v>
      </c>
      <c r="D12" s="131" t="s">
        <v>407</v>
      </c>
      <c r="E12" s="73"/>
      <c r="F12" s="131" t="s">
        <v>407</v>
      </c>
      <c r="G12" s="73"/>
      <c r="H12" s="75">
        <v>113</v>
      </c>
      <c r="I12" s="75" t="s">
        <v>45</v>
      </c>
      <c r="J12" s="75">
        <v>5</v>
      </c>
      <c r="K12" s="75">
        <f t="shared" si="0"/>
        <v>565</v>
      </c>
      <c r="L12" s="75">
        <v>15000</v>
      </c>
      <c r="M12" s="75">
        <f t="shared" si="1"/>
        <v>8475000</v>
      </c>
      <c r="N12" s="73" t="s">
        <v>430</v>
      </c>
      <c r="O12" s="73" t="s">
        <v>151</v>
      </c>
      <c r="P12" s="73" t="s">
        <v>139</v>
      </c>
      <c r="Q12" s="78" t="s">
        <v>624</v>
      </c>
      <c r="R12" s="73" t="s">
        <v>260</v>
      </c>
      <c r="S12" s="77" t="s">
        <v>185</v>
      </c>
      <c r="T12" s="78" t="s">
        <v>431</v>
      </c>
    </row>
    <row r="13" spans="2:20" ht="24.95" customHeight="1">
      <c r="B13" s="21" t="s">
        <v>69</v>
      </c>
      <c r="C13" s="165" t="s">
        <v>349</v>
      </c>
      <c r="D13" s="131" t="s">
        <v>407</v>
      </c>
      <c r="E13" s="73"/>
      <c r="F13" s="131" t="s">
        <v>407</v>
      </c>
      <c r="G13" s="73"/>
      <c r="H13" s="75">
        <v>113</v>
      </c>
      <c r="I13" s="75" t="s">
        <v>45</v>
      </c>
      <c r="J13" s="75">
        <v>5</v>
      </c>
      <c r="K13" s="75">
        <f t="shared" si="0"/>
        <v>565</v>
      </c>
      <c r="L13" s="75">
        <v>10000</v>
      </c>
      <c r="M13" s="75">
        <f t="shared" si="1"/>
        <v>5650000</v>
      </c>
      <c r="N13" s="73" t="s">
        <v>430</v>
      </c>
      <c r="O13" s="73" t="s">
        <v>151</v>
      </c>
      <c r="P13" s="78" t="s">
        <v>139</v>
      </c>
      <c r="Q13" s="78" t="s">
        <v>624</v>
      </c>
      <c r="R13" s="73" t="s">
        <v>260</v>
      </c>
      <c r="S13" s="77" t="s">
        <v>185</v>
      </c>
      <c r="T13" s="78" t="s">
        <v>431</v>
      </c>
    </row>
    <row r="14" spans="2:20" ht="24.95" customHeight="1">
      <c r="B14" s="21" t="s">
        <v>73</v>
      </c>
      <c r="C14" s="165" t="s">
        <v>192</v>
      </c>
      <c r="D14" s="131" t="s">
        <v>407</v>
      </c>
      <c r="E14" s="73"/>
      <c r="F14" s="131" t="s">
        <v>407</v>
      </c>
      <c r="G14" s="73"/>
      <c r="H14" s="75">
        <v>113</v>
      </c>
      <c r="I14" s="75" t="s">
        <v>45</v>
      </c>
      <c r="J14" s="75">
        <v>5</v>
      </c>
      <c r="K14" s="75">
        <f t="shared" si="0"/>
        <v>565</v>
      </c>
      <c r="L14" s="75">
        <v>10000</v>
      </c>
      <c r="M14" s="75">
        <f t="shared" si="1"/>
        <v>5650000</v>
      </c>
      <c r="N14" s="73" t="s">
        <v>430</v>
      </c>
      <c r="O14" s="73" t="s">
        <v>151</v>
      </c>
      <c r="P14" s="78" t="s">
        <v>139</v>
      </c>
      <c r="Q14" s="78" t="s">
        <v>624</v>
      </c>
      <c r="R14" s="73" t="s">
        <v>260</v>
      </c>
      <c r="S14" s="77" t="s">
        <v>185</v>
      </c>
      <c r="T14" s="78" t="s">
        <v>436</v>
      </c>
    </row>
    <row r="15" spans="2:20" ht="24.95" customHeight="1">
      <c r="B15" s="21" t="s">
        <v>75</v>
      </c>
      <c r="C15" s="165" t="s">
        <v>195</v>
      </c>
      <c r="D15" s="131" t="s">
        <v>407</v>
      </c>
      <c r="E15" s="73"/>
      <c r="F15" s="131" t="s">
        <v>407</v>
      </c>
      <c r="G15" s="73"/>
      <c r="H15" s="75">
        <v>113</v>
      </c>
      <c r="I15" s="75"/>
      <c r="J15" s="75">
        <v>3</v>
      </c>
      <c r="K15" s="75">
        <f t="shared" si="0"/>
        <v>339</v>
      </c>
      <c r="L15" s="75">
        <v>10000</v>
      </c>
      <c r="M15" s="75">
        <f t="shared" si="1"/>
        <v>3390000</v>
      </c>
      <c r="N15" s="73" t="s">
        <v>430</v>
      </c>
      <c r="O15" s="73" t="s">
        <v>151</v>
      </c>
      <c r="P15" s="78" t="s">
        <v>139</v>
      </c>
      <c r="Q15" s="78" t="s">
        <v>624</v>
      </c>
      <c r="R15" s="73" t="s">
        <v>260</v>
      </c>
      <c r="S15" s="77" t="s">
        <v>185</v>
      </c>
      <c r="T15" s="78"/>
    </row>
    <row r="16" spans="2:20" ht="24.95" customHeight="1">
      <c r="B16" s="21" t="s">
        <v>78</v>
      </c>
      <c r="C16" s="165" t="s">
        <v>623</v>
      </c>
      <c r="D16" s="131" t="s">
        <v>407</v>
      </c>
      <c r="E16" s="73"/>
      <c r="F16" s="131" t="s">
        <v>407</v>
      </c>
      <c r="G16" s="73"/>
      <c r="H16" s="75">
        <v>113</v>
      </c>
      <c r="I16" s="75"/>
      <c r="J16" s="75">
        <v>1</v>
      </c>
      <c r="K16" s="75">
        <f t="shared" si="0"/>
        <v>113</v>
      </c>
      <c r="L16" s="75">
        <v>15000</v>
      </c>
      <c r="M16" s="75">
        <f t="shared" si="1"/>
        <v>1695000</v>
      </c>
      <c r="N16" s="73" t="s">
        <v>126</v>
      </c>
      <c r="O16" s="73" t="s">
        <v>437</v>
      </c>
      <c r="P16" s="78" t="s">
        <v>106</v>
      </c>
      <c r="Q16" s="78" t="s">
        <v>625</v>
      </c>
      <c r="R16" s="73" t="s">
        <v>260</v>
      </c>
      <c r="S16" s="77" t="s">
        <v>185</v>
      </c>
      <c r="T16" s="78"/>
    </row>
    <row r="17" spans="2:20" ht="24.95" customHeight="1">
      <c r="B17" s="21" t="s">
        <v>82</v>
      </c>
      <c r="C17" s="165" t="s">
        <v>83</v>
      </c>
      <c r="D17" s="131" t="s">
        <v>407</v>
      </c>
      <c r="E17" s="73"/>
      <c r="F17" s="131" t="s">
        <v>407</v>
      </c>
      <c r="G17" s="73"/>
      <c r="H17" s="75">
        <v>113</v>
      </c>
      <c r="I17" s="75"/>
      <c r="J17" s="75">
        <v>3</v>
      </c>
      <c r="K17" s="75">
        <f t="shared" si="0"/>
        <v>339</v>
      </c>
      <c r="L17" s="75">
        <v>5000</v>
      </c>
      <c r="M17" s="75">
        <f t="shared" si="1"/>
        <v>1695000</v>
      </c>
      <c r="N17" s="73" t="s">
        <v>126</v>
      </c>
      <c r="O17" s="73" t="s">
        <v>151</v>
      </c>
      <c r="P17" s="78" t="s">
        <v>106</v>
      </c>
      <c r="Q17" s="78" t="s">
        <v>625</v>
      </c>
      <c r="R17" s="73" t="s">
        <v>260</v>
      </c>
      <c r="S17" s="77" t="s">
        <v>185</v>
      </c>
      <c r="T17" s="79"/>
    </row>
    <row r="18" spans="2:20" ht="24.95" customHeight="1">
      <c r="B18" s="21" t="s">
        <v>85</v>
      </c>
      <c r="C18" s="165" t="s">
        <v>98</v>
      </c>
      <c r="D18" s="131" t="s">
        <v>407</v>
      </c>
      <c r="E18" s="73"/>
      <c r="F18" s="131" t="s">
        <v>407</v>
      </c>
      <c r="G18" s="73"/>
      <c r="H18" s="75">
        <v>10</v>
      </c>
      <c r="I18" s="75" t="s">
        <v>45</v>
      </c>
      <c r="J18" s="75">
        <v>5</v>
      </c>
      <c r="K18" s="75">
        <f t="shared" si="0"/>
        <v>50</v>
      </c>
      <c r="L18" s="75">
        <v>30000</v>
      </c>
      <c r="M18" s="75">
        <f t="shared" si="1"/>
        <v>1500000</v>
      </c>
      <c r="N18" s="73" t="s">
        <v>434</v>
      </c>
      <c r="O18" s="160" t="s">
        <v>435</v>
      </c>
      <c r="P18" s="78" t="s">
        <v>106</v>
      </c>
      <c r="Q18" s="78" t="s">
        <v>624</v>
      </c>
      <c r="R18" s="73" t="s">
        <v>260</v>
      </c>
      <c r="S18" s="77" t="s">
        <v>185</v>
      </c>
      <c r="T18" s="78" t="s">
        <v>436</v>
      </c>
    </row>
    <row r="19" spans="2:20" ht="24.95" customHeight="1">
      <c r="B19" s="21" t="s">
        <v>88</v>
      </c>
      <c r="C19" s="165" t="s">
        <v>89</v>
      </c>
      <c r="D19" s="131" t="s">
        <v>407</v>
      </c>
      <c r="E19" s="73"/>
      <c r="F19" s="131" t="s">
        <v>407</v>
      </c>
      <c r="G19" s="73"/>
      <c r="H19" s="75">
        <v>20</v>
      </c>
      <c r="I19" s="75" t="s">
        <v>45</v>
      </c>
      <c r="J19" s="75">
        <v>2</v>
      </c>
      <c r="K19" s="75">
        <f t="shared" si="0"/>
        <v>40</v>
      </c>
      <c r="L19" s="75">
        <v>35000</v>
      </c>
      <c r="M19" s="75">
        <f t="shared" si="1"/>
        <v>1400000</v>
      </c>
      <c r="N19" s="78" t="s">
        <v>432</v>
      </c>
      <c r="O19" s="73" t="s">
        <v>433</v>
      </c>
      <c r="P19" s="78" t="s">
        <v>139</v>
      </c>
      <c r="Q19" s="78" t="s">
        <v>627</v>
      </c>
      <c r="R19" s="78" t="s">
        <v>56</v>
      </c>
      <c r="S19" s="77"/>
      <c r="T19" s="78" t="s">
        <v>425</v>
      </c>
    </row>
    <row r="20" spans="2:20" ht="24.95" customHeight="1">
      <c r="B20" s="21" t="s">
        <v>90</v>
      </c>
      <c r="C20" s="165" t="s">
        <v>274</v>
      </c>
      <c r="D20" s="131" t="s">
        <v>407</v>
      </c>
      <c r="E20" s="73"/>
      <c r="F20" s="131" t="s">
        <v>407</v>
      </c>
      <c r="G20" s="73"/>
      <c r="H20" s="75">
        <v>113</v>
      </c>
      <c r="I20" s="75" t="s">
        <v>45</v>
      </c>
      <c r="J20" s="75">
        <v>1</v>
      </c>
      <c r="K20" s="75">
        <f t="shared" si="0"/>
        <v>113</v>
      </c>
      <c r="L20" s="75">
        <v>12000</v>
      </c>
      <c r="M20" s="75">
        <f t="shared" si="1"/>
        <v>1356000</v>
      </c>
      <c r="N20" s="73" t="s">
        <v>126</v>
      </c>
      <c r="O20" s="160" t="s">
        <v>437</v>
      </c>
      <c r="P20" s="78" t="s">
        <v>106</v>
      </c>
      <c r="Q20" s="78" t="s">
        <v>625</v>
      </c>
      <c r="R20" s="73" t="s">
        <v>260</v>
      </c>
      <c r="S20" s="77" t="s">
        <v>185</v>
      </c>
      <c r="T20" s="78"/>
    </row>
    <row r="21" spans="2:20" ht="24.95" customHeight="1">
      <c r="B21" s="21" t="s">
        <v>37</v>
      </c>
      <c r="C21" s="165" t="s">
        <v>102</v>
      </c>
      <c r="D21" s="131" t="s">
        <v>407</v>
      </c>
      <c r="E21" s="73"/>
      <c r="F21" s="131" t="s">
        <v>407</v>
      </c>
      <c r="G21" s="73"/>
      <c r="H21" s="75">
        <v>10</v>
      </c>
      <c r="I21" s="75"/>
      <c r="J21" s="75">
        <v>2</v>
      </c>
      <c r="K21" s="75">
        <f t="shared" si="0"/>
        <v>20</v>
      </c>
      <c r="L21" s="75">
        <v>30000</v>
      </c>
      <c r="M21" s="75">
        <f t="shared" si="1"/>
        <v>600000</v>
      </c>
      <c r="N21" s="73" t="s">
        <v>434</v>
      </c>
      <c r="O21" s="160" t="s">
        <v>435</v>
      </c>
      <c r="P21" s="78" t="s">
        <v>139</v>
      </c>
      <c r="Q21" s="78" t="s">
        <v>625</v>
      </c>
      <c r="R21" s="73" t="s">
        <v>260</v>
      </c>
      <c r="S21" s="77" t="s">
        <v>185</v>
      </c>
      <c r="T21" s="78"/>
    </row>
    <row r="22" spans="2:20" ht="24.95" customHeight="1">
      <c r="B22" s="21" t="s">
        <v>38</v>
      </c>
      <c r="C22" s="165" t="s">
        <v>112</v>
      </c>
      <c r="D22" s="131" t="s">
        <v>407</v>
      </c>
      <c r="E22" s="73"/>
      <c r="F22" s="131" t="s">
        <v>407</v>
      </c>
      <c r="G22" s="73"/>
      <c r="H22" s="75">
        <v>20</v>
      </c>
      <c r="I22" s="75"/>
      <c r="J22" s="75">
        <v>1</v>
      </c>
      <c r="K22" s="75">
        <f t="shared" si="0"/>
        <v>20</v>
      </c>
      <c r="L22" s="75">
        <v>10000</v>
      </c>
      <c r="M22" s="75">
        <f t="shared" si="1"/>
        <v>200000</v>
      </c>
      <c r="N22" s="73" t="s">
        <v>440</v>
      </c>
      <c r="O22" s="73" t="s">
        <v>437</v>
      </c>
      <c r="P22" s="78" t="s">
        <v>441</v>
      </c>
      <c r="Q22" s="78" t="s">
        <v>625</v>
      </c>
      <c r="R22" s="73" t="s">
        <v>260</v>
      </c>
      <c r="S22" s="77" t="s">
        <v>185</v>
      </c>
      <c r="T22" s="78"/>
    </row>
    <row r="23" spans="2:20" ht="24.95" customHeight="1">
      <c r="B23" s="21" t="s">
        <v>39</v>
      </c>
      <c r="C23" s="165" t="s">
        <v>370</v>
      </c>
      <c r="D23" s="73"/>
      <c r="E23" s="73"/>
      <c r="F23" s="131" t="s">
        <v>407</v>
      </c>
      <c r="G23" s="73"/>
      <c r="H23" s="75">
        <v>10</v>
      </c>
      <c r="I23" s="75"/>
      <c r="J23" s="75">
        <v>1</v>
      </c>
      <c r="K23" s="75">
        <f t="shared" si="0"/>
        <v>10</v>
      </c>
      <c r="L23" s="75"/>
      <c r="M23" s="75">
        <f t="shared" si="1"/>
        <v>0</v>
      </c>
      <c r="N23" s="73" t="s">
        <v>126</v>
      </c>
      <c r="O23" s="73" t="s">
        <v>437</v>
      </c>
      <c r="P23" s="78" t="s">
        <v>106</v>
      </c>
      <c r="Q23" s="78" t="s">
        <v>625</v>
      </c>
      <c r="R23" s="73" t="s">
        <v>260</v>
      </c>
      <c r="S23" s="77" t="s">
        <v>185</v>
      </c>
      <c r="T23" s="78"/>
    </row>
    <row r="24" spans="2:20" ht="24.95" customHeight="1">
      <c r="B24" s="21" t="s">
        <v>40</v>
      </c>
      <c r="C24" s="165" t="s">
        <v>439</v>
      </c>
      <c r="D24" s="73"/>
      <c r="E24" s="73"/>
      <c r="F24" s="131" t="s">
        <v>407</v>
      </c>
      <c r="G24" s="73"/>
      <c r="H24" s="75">
        <v>113</v>
      </c>
      <c r="I24" s="75"/>
      <c r="J24" s="75">
        <v>1</v>
      </c>
      <c r="K24" s="75">
        <f t="shared" si="0"/>
        <v>113</v>
      </c>
      <c r="L24" s="75"/>
      <c r="M24" s="75">
        <f t="shared" si="1"/>
        <v>0</v>
      </c>
      <c r="N24" s="73" t="s">
        <v>430</v>
      </c>
      <c r="O24" s="160" t="s">
        <v>151</v>
      </c>
      <c r="P24" s="78" t="s">
        <v>139</v>
      </c>
      <c r="Q24" s="78" t="s">
        <v>624</v>
      </c>
      <c r="R24" s="73" t="s">
        <v>260</v>
      </c>
      <c r="S24" s="77" t="s">
        <v>185</v>
      </c>
      <c r="T24" s="78"/>
    </row>
    <row r="25" spans="2:20" ht="24.95" customHeight="1">
      <c r="B25" s="21" t="s">
        <v>41</v>
      </c>
      <c r="C25" s="165" t="s">
        <v>445</v>
      </c>
      <c r="D25" s="73"/>
      <c r="E25" s="73"/>
      <c r="F25" s="131" t="s">
        <v>407</v>
      </c>
      <c r="G25" s="73"/>
      <c r="H25" s="75">
        <v>10</v>
      </c>
      <c r="I25" s="75"/>
      <c r="J25" s="75">
        <v>1</v>
      </c>
      <c r="K25" s="75">
        <f t="shared" si="0"/>
        <v>10</v>
      </c>
      <c r="L25" s="75"/>
      <c r="M25" s="75">
        <f t="shared" si="1"/>
        <v>0</v>
      </c>
      <c r="N25" s="73" t="s">
        <v>430</v>
      </c>
      <c r="O25" s="73" t="s">
        <v>151</v>
      </c>
      <c r="P25" s="78" t="s">
        <v>139</v>
      </c>
      <c r="Q25" s="78" t="s">
        <v>624</v>
      </c>
      <c r="R25" s="73" t="s">
        <v>260</v>
      </c>
      <c r="S25" s="77" t="s">
        <v>185</v>
      </c>
      <c r="T25" s="78"/>
    </row>
    <row r="26" spans="2:20" ht="24.95" customHeight="1">
      <c r="B26" s="21" t="s">
        <v>107</v>
      </c>
      <c r="C26" s="167" t="s">
        <v>118</v>
      </c>
      <c r="D26" s="73"/>
      <c r="E26" s="160"/>
      <c r="F26" s="131" t="s">
        <v>407</v>
      </c>
      <c r="G26" s="160"/>
      <c r="H26" s="93">
        <v>113</v>
      </c>
      <c r="I26" s="93"/>
      <c r="J26" s="93">
        <v>1</v>
      </c>
      <c r="K26" s="75">
        <f t="shared" si="0"/>
        <v>113</v>
      </c>
      <c r="L26" s="93"/>
      <c r="M26" s="75">
        <f t="shared" si="1"/>
        <v>0</v>
      </c>
      <c r="N26" s="160" t="s">
        <v>446</v>
      </c>
      <c r="O26" s="160" t="s">
        <v>151</v>
      </c>
      <c r="P26" s="163" t="s">
        <v>139</v>
      </c>
      <c r="Q26" s="78" t="s">
        <v>624</v>
      </c>
      <c r="R26" s="73" t="s">
        <v>260</v>
      </c>
      <c r="S26" s="164" t="s">
        <v>185</v>
      </c>
      <c r="T26" s="163"/>
    </row>
    <row r="27" spans="2:20" ht="24.95" customHeight="1">
      <c r="B27" s="21" t="s">
        <v>109</v>
      </c>
      <c r="C27" s="167" t="s">
        <v>442</v>
      </c>
      <c r="D27" s="160"/>
      <c r="E27" s="160"/>
      <c r="F27" s="131" t="s">
        <v>407</v>
      </c>
      <c r="G27" s="160"/>
      <c r="H27" s="93">
        <v>20</v>
      </c>
      <c r="I27" s="93"/>
      <c r="J27" s="93">
        <v>1</v>
      </c>
      <c r="K27" s="93">
        <f t="shared" si="0"/>
        <v>20</v>
      </c>
      <c r="L27" s="93"/>
      <c r="M27" s="93">
        <f t="shared" si="1"/>
        <v>0</v>
      </c>
      <c r="N27" s="160" t="s">
        <v>443</v>
      </c>
      <c r="O27" s="160" t="s">
        <v>151</v>
      </c>
      <c r="P27" s="163" t="s">
        <v>444</v>
      </c>
      <c r="Q27" s="163" t="s">
        <v>628</v>
      </c>
      <c r="R27" s="160" t="s">
        <v>260</v>
      </c>
      <c r="S27" s="164" t="s">
        <v>185</v>
      </c>
      <c r="T27" s="163"/>
    </row>
    <row r="28" spans="2:20" ht="24.95" customHeight="1">
      <c r="B28" s="21" t="s">
        <v>63</v>
      </c>
      <c r="C28" s="167" t="s">
        <v>363</v>
      </c>
      <c r="D28" s="160"/>
      <c r="E28" s="160"/>
      <c r="F28" s="160" t="s">
        <v>407</v>
      </c>
      <c r="G28" s="160"/>
      <c r="H28" s="93">
        <v>6</v>
      </c>
      <c r="I28" s="93"/>
      <c r="J28" s="93">
        <v>1</v>
      </c>
      <c r="K28" s="93">
        <f>J28*H28</f>
        <v>6</v>
      </c>
      <c r="L28" s="93"/>
      <c r="M28" s="93">
        <f>K28*L28</f>
        <v>0</v>
      </c>
      <c r="N28" s="160" t="s">
        <v>430</v>
      </c>
      <c r="O28" s="160" t="s">
        <v>151</v>
      </c>
      <c r="P28" s="163" t="s">
        <v>139</v>
      </c>
      <c r="Q28" s="78" t="s">
        <v>624</v>
      </c>
      <c r="R28" s="160" t="s">
        <v>260</v>
      </c>
      <c r="S28" s="164" t="s">
        <v>185</v>
      </c>
      <c r="T28" s="163"/>
    </row>
    <row r="29" spans="2:20">
      <c r="B29" s="333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5"/>
      <c r="N29" s="335"/>
      <c r="O29" s="335"/>
      <c r="P29" s="334"/>
      <c r="Q29" s="334"/>
      <c r="R29" s="334"/>
      <c r="S29" s="334"/>
      <c r="T29" s="334"/>
    </row>
    <row r="30" spans="2:20">
      <c r="B30" s="333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5"/>
      <c r="N30" s="335"/>
      <c r="O30" s="335"/>
      <c r="P30" s="334"/>
      <c r="Q30" s="334"/>
      <c r="R30" s="334"/>
      <c r="S30" s="334"/>
      <c r="T30" s="334"/>
    </row>
    <row r="31" spans="2:20">
      <c r="B31" s="333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5"/>
      <c r="N31" s="335"/>
      <c r="O31" s="335"/>
      <c r="P31" s="334"/>
      <c r="Q31" s="334"/>
      <c r="R31" s="334"/>
      <c r="S31" s="334"/>
      <c r="T31" s="334"/>
    </row>
    <row r="32" spans="2:20">
      <c r="B32" s="333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5"/>
      <c r="N32" s="335"/>
      <c r="O32" s="335"/>
      <c r="P32" s="334"/>
      <c r="Q32" s="334"/>
      <c r="R32" s="334"/>
      <c r="S32" s="334"/>
      <c r="T32" s="334"/>
    </row>
    <row r="33" spans="2:20" ht="24.95" customHeight="1">
      <c r="B33" s="21" t="s">
        <v>63</v>
      </c>
      <c r="C33" s="165" t="s">
        <v>138</v>
      </c>
      <c r="D33" s="73" t="s">
        <v>407</v>
      </c>
      <c r="E33" s="73"/>
      <c r="F33" s="73"/>
      <c r="G33" s="73"/>
      <c r="H33" s="75">
        <v>20</v>
      </c>
      <c r="I33" s="75" t="s">
        <v>45</v>
      </c>
      <c r="J33" s="75">
        <v>100</v>
      </c>
      <c r="K33" s="75">
        <f t="shared" ref="K33:K40" si="2">J33*H33</f>
        <v>2000</v>
      </c>
      <c r="L33" s="75">
        <v>6000</v>
      </c>
      <c r="M33" s="75">
        <f t="shared" ref="M33:M40" si="3">K33*L33</f>
        <v>12000000</v>
      </c>
      <c r="N33" s="73" t="s">
        <v>416</v>
      </c>
      <c r="O33" s="73" t="s">
        <v>47</v>
      </c>
      <c r="P33" s="73" t="s">
        <v>139</v>
      </c>
      <c r="Q33" s="73" t="s">
        <v>629</v>
      </c>
      <c r="R33" s="73" t="s">
        <v>414</v>
      </c>
      <c r="S33" s="77" t="s">
        <v>57</v>
      </c>
      <c r="T33" s="78" t="s">
        <v>630</v>
      </c>
    </row>
    <row r="34" spans="2:20" ht="24.95" customHeight="1">
      <c r="B34" s="21" t="s">
        <v>113</v>
      </c>
      <c r="C34" s="165" t="s">
        <v>130</v>
      </c>
      <c r="D34" s="73" t="s">
        <v>407</v>
      </c>
      <c r="E34" s="73"/>
      <c r="F34" s="73" t="s">
        <v>418</v>
      </c>
      <c r="G34" s="73" t="s">
        <v>407</v>
      </c>
      <c r="H34" s="75">
        <v>10</v>
      </c>
      <c r="I34" s="75" t="s">
        <v>45</v>
      </c>
      <c r="J34" s="75">
        <v>1000</v>
      </c>
      <c r="K34" s="75">
        <f t="shared" si="2"/>
        <v>10000</v>
      </c>
      <c r="L34" s="75">
        <v>2000</v>
      </c>
      <c r="M34" s="75">
        <f t="shared" si="3"/>
        <v>20000000</v>
      </c>
      <c r="N34" s="73" t="s">
        <v>419</v>
      </c>
      <c r="O34" s="73" t="s">
        <v>55</v>
      </c>
      <c r="P34" s="73" t="s">
        <v>420</v>
      </c>
      <c r="Q34" s="73"/>
      <c r="R34" s="73" t="s">
        <v>414</v>
      </c>
      <c r="S34" s="77" t="s">
        <v>50</v>
      </c>
      <c r="T34" s="78" t="s">
        <v>415</v>
      </c>
    </row>
    <row r="35" spans="2:20" ht="24.95" customHeight="1">
      <c r="B35" s="21" t="s">
        <v>115</v>
      </c>
      <c r="C35" s="165" t="s">
        <v>426</v>
      </c>
      <c r="D35" s="73" t="s">
        <v>407</v>
      </c>
      <c r="E35" s="73"/>
      <c r="F35" s="73" t="s">
        <v>418</v>
      </c>
      <c r="G35" s="73"/>
      <c r="H35" s="75">
        <v>15</v>
      </c>
      <c r="I35" s="75" t="s">
        <v>45</v>
      </c>
      <c r="J35" s="75">
        <v>10</v>
      </c>
      <c r="K35" s="75">
        <f t="shared" si="2"/>
        <v>150</v>
      </c>
      <c r="L35" s="75">
        <v>2000</v>
      </c>
      <c r="M35" s="75">
        <f t="shared" si="3"/>
        <v>300000</v>
      </c>
      <c r="N35" s="73" t="s">
        <v>427</v>
      </c>
      <c r="O35" s="73" t="s">
        <v>47</v>
      </c>
      <c r="P35" s="73" t="s">
        <v>428</v>
      </c>
      <c r="Q35" s="73"/>
      <c r="R35" s="73" t="s">
        <v>56</v>
      </c>
      <c r="S35" s="77" t="s">
        <v>85</v>
      </c>
      <c r="T35" s="78"/>
    </row>
    <row r="36" spans="2:20" ht="24.95" customHeight="1">
      <c r="B36" s="21" t="s">
        <v>117</v>
      </c>
      <c r="C36" s="165" t="s">
        <v>150</v>
      </c>
      <c r="D36" s="73" t="s">
        <v>407</v>
      </c>
      <c r="E36" s="73"/>
      <c r="F36" s="73"/>
      <c r="G36" s="73" t="s">
        <v>407</v>
      </c>
      <c r="H36" s="75">
        <v>15</v>
      </c>
      <c r="I36" s="75" t="s">
        <v>45</v>
      </c>
      <c r="J36" s="75">
        <v>150</v>
      </c>
      <c r="K36" s="75">
        <f t="shared" si="2"/>
        <v>2250</v>
      </c>
      <c r="L36" s="75">
        <v>3000</v>
      </c>
      <c r="M36" s="75">
        <f t="shared" si="3"/>
        <v>6750000</v>
      </c>
      <c r="N36" s="73" t="s">
        <v>177</v>
      </c>
      <c r="O36" s="73" t="s">
        <v>47</v>
      </c>
      <c r="P36" s="73" t="s">
        <v>617</v>
      </c>
      <c r="Q36" s="73"/>
      <c r="R36" s="73" t="s">
        <v>414</v>
      </c>
      <c r="S36" s="77" t="s">
        <v>85</v>
      </c>
      <c r="T36" s="78" t="s">
        <v>421</v>
      </c>
    </row>
    <row r="37" spans="2:20" ht="24.95" customHeight="1">
      <c r="B37" s="21" t="s">
        <v>119</v>
      </c>
      <c r="C37" s="167" t="s">
        <v>406</v>
      </c>
      <c r="D37" s="73" t="s">
        <v>407</v>
      </c>
      <c r="E37" s="160" t="s">
        <v>407</v>
      </c>
      <c r="F37" s="73"/>
      <c r="G37" s="160"/>
      <c r="H37" s="93">
        <v>5</v>
      </c>
      <c r="I37" s="93" t="s">
        <v>45</v>
      </c>
      <c r="J37" s="93">
        <v>130</v>
      </c>
      <c r="K37" s="75">
        <f t="shared" si="2"/>
        <v>650</v>
      </c>
      <c r="L37" s="93">
        <v>30000</v>
      </c>
      <c r="M37" s="75">
        <f t="shared" si="3"/>
        <v>19500000</v>
      </c>
      <c r="N37" s="160" t="s">
        <v>408</v>
      </c>
      <c r="O37" s="73" t="s">
        <v>151</v>
      </c>
      <c r="P37" s="160" t="s">
        <v>139</v>
      </c>
      <c r="Q37" s="160"/>
      <c r="R37" s="73" t="s">
        <v>56</v>
      </c>
      <c r="S37" s="164" t="s">
        <v>63</v>
      </c>
      <c r="T37" s="163" t="s">
        <v>409</v>
      </c>
    </row>
    <row r="38" spans="2:20" ht="24.95" customHeight="1">
      <c r="B38" s="21" t="s">
        <v>122</v>
      </c>
      <c r="C38" s="167" t="s">
        <v>410</v>
      </c>
      <c r="D38" s="73" t="s">
        <v>407</v>
      </c>
      <c r="E38" s="160" t="s">
        <v>407</v>
      </c>
      <c r="F38" s="73"/>
      <c r="G38" s="160"/>
      <c r="H38" s="93">
        <v>20</v>
      </c>
      <c r="I38" s="93" t="s">
        <v>45</v>
      </c>
      <c r="J38" s="93">
        <v>100</v>
      </c>
      <c r="K38" s="75">
        <f t="shared" si="2"/>
        <v>2000</v>
      </c>
      <c r="L38" s="93">
        <v>15000</v>
      </c>
      <c r="M38" s="75">
        <f t="shared" si="3"/>
        <v>30000000</v>
      </c>
      <c r="N38" s="73" t="s">
        <v>408</v>
      </c>
      <c r="O38" s="160" t="s">
        <v>72</v>
      </c>
      <c r="P38" s="160" t="s">
        <v>139</v>
      </c>
      <c r="Q38" s="160"/>
      <c r="R38" s="73" t="s">
        <v>56</v>
      </c>
      <c r="S38" s="164" t="s">
        <v>169</v>
      </c>
      <c r="T38" s="163" t="s">
        <v>411</v>
      </c>
    </row>
    <row r="39" spans="2:20" ht="24.95" customHeight="1">
      <c r="B39" s="21" t="s">
        <v>124</v>
      </c>
      <c r="C39" s="167" t="s">
        <v>304</v>
      </c>
      <c r="D39" s="73"/>
      <c r="E39" s="160" t="s">
        <v>407</v>
      </c>
      <c r="F39" s="73"/>
      <c r="G39" s="160"/>
      <c r="H39" s="93">
        <v>6</v>
      </c>
      <c r="I39" s="93" t="s">
        <v>45</v>
      </c>
      <c r="J39" s="93">
        <v>1</v>
      </c>
      <c r="K39" s="75">
        <f t="shared" si="2"/>
        <v>6</v>
      </c>
      <c r="L39" s="93">
        <v>15000</v>
      </c>
      <c r="M39" s="75">
        <f t="shared" si="3"/>
        <v>90000</v>
      </c>
      <c r="N39" s="73" t="s">
        <v>408</v>
      </c>
      <c r="O39" s="73" t="s">
        <v>121</v>
      </c>
      <c r="P39" s="160" t="s">
        <v>139</v>
      </c>
      <c r="Q39" s="160"/>
      <c r="R39" s="73" t="s">
        <v>260</v>
      </c>
      <c r="S39" s="164" t="s">
        <v>185</v>
      </c>
      <c r="T39" s="163" t="s">
        <v>412</v>
      </c>
    </row>
    <row r="40" spans="2:20" ht="24.95" customHeight="1">
      <c r="B40" s="21" t="s">
        <v>129</v>
      </c>
      <c r="C40" s="167" t="s">
        <v>621</v>
      </c>
      <c r="D40" s="73" t="s">
        <v>407</v>
      </c>
      <c r="E40" s="160" t="s">
        <v>407</v>
      </c>
      <c r="F40" s="73"/>
      <c r="G40" s="160"/>
      <c r="H40" s="93">
        <v>10</v>
      </c>
      <c r="I40" s="93" t="s">
        <v>45</v>
      </c>
      <c r="J40" s="93">
        <v>60</v>
      </c>
      <c r="K40" s="75">
        <f t="shared" si="2"/>
        <v>600</v>
      </c>
      <c r="L40" s="93">
        <v>1200</v>
      </c>
      <c r="M40" s="75">
        <f t="shared" si="3"/>
        <v>720000</v>
      </c>
      <c r="N40" s="73" t="s">
        <v>618</v>
      </c>
      <c r="O40" s="73" t="s">
        <v>47</v>
      </c>
      <c r="P40" s="160" t="s">
        <v>139</v>
      </c>
      <c r="Q40" s="160"/>
      <c r="R40" s="73" t="s">
        <v>414</v>
      </c>
      <c r="S40" s="164" t="s">
        <v>180</v>
      </c>
      <c r="T40" s="163" t="s">
        <v>415</v>
      </c>
    </row>
    <row r="41" spans="2:20" ht="24.95" customHeight="1">
      <c r="B41" s="21"/>
      <c r="C41" s="165"/>
      <c r="D41" s="73"/>
      <c r="E41" s="73"/>
      <c r="F41" s="73"/>
      <c r="G41" s="73"/>
      <c r="H41" s="75"/>
      <c r="I41" s="75"/>
      <c r="J41" s="75"/>
      <c r="K41" s="75"/>
      <c r="L41" s="75"/>
      <c r="M41" s="75"/>
      <c r="N41" s="73"/>
      <c r="O41" s="73"/>
      <c r="P41" s="78"/>
      <c r="Q41" s="78"/>
      <c r="R41" s="73"/>
      <c r="S41" s="77"/>
      <c r="T41" s="78"/>
    </row>
    <row r="42" spans="2:20" ht="24.95" customHeight="1">
      <c r="B42" s="21"/>
      <c r="C42" s="165"/>
      <c r="D42" s="73"/>
      <c r="E42" s="73"/>
      <c r="F42" s="73"/>
      <c r="G42" s="73"/>
      <c r="H42" s="75"/>
      <c r="I42" s="75"/>
      <c r="J42" s="75"/>
      <c r="K42" s="75"/>
      <c r="L42" s="75"/>
      <c r="M42" s="75"/>
      <c r="N42" s="73"/>
      <c r="O42" s="73"/>
      <c r="P42" s="78"/>
      <c r="Q42" s="78"/>
      <c r="R42" s="73"/>
      <c r="S42" s="77"/>
      <c r="T42" s="78"/>
    </row>
    <row r="43" spans="2:20" ht="24.95" customHeight="1" thickBot="1">
      <c r="B43" s="307"/>
      <c r="C43" s="168"/>
      <c r="D43" s="82"/>
      <c r="E43" s="82"/>
      <c r="F43" s="82"/>
      <c r="G43" s="82"/>
      <c r="H43" s="83"/>
      <c r="I43" s="83"/>
      <c r="J43" s="83"/>
      <c r="K43" s="83"/>
      <c r="L43" s="83"/>
      <c r="M43" s="83"/>
      <c r="N43" s="82"/>
      <c r="O43" s="82"/>
      <c r="P43" s="85"/>
      <c r="Q43" s="85"/>
      <c r="R43" s="82"/>
      <c r="S43" s="86"/>
      <c r="T43" s="85"/>
    </row>
    <row r="44" spans="2:20" ht="24.95" customHeight="1" thickBot="1">
      <c r="B44" s="201"/>
      <c r="C44" s="175"/>
      <c r="D44" s="175"/>
      <c r="E44" s="175"/>
      <c r="F44" s="175"/>
      <c r="G44" s="175"/>
      <c r="H44" s="176"/>
      <c r="I44" s="176"/>
      <c r="J44" s="454" t="s">
        <v>458</v>
      </c>
      <c r="K44" s="454"/>
      <c r="L44" s="454"/>
      <c r="M44" s="336">
        <f>SUM(M33:M40)</f>
        <v>89360000</v>
      </c>
      <c r="N44" s="175"/>
      <c r="O44" s="175"/>
      <c r="P44" s="175"/>
      <c r="Q44" s="175"/>
      <c r="R44" s="175"/>
      <c r="S44" s="178"/>
      <c r="T44" s="203"/>
    </row>
  </sheetData>
  <sortState ref="B13:S30">
    <sortCondition descending="1" ref="M13:M30"/>
  </sortState>
  <mergeCells count="15">
    <mergeCell ref="C1:K1"/>
    <mergeCell ref="D4:F4"/>
    <mergeCell ref="G4:H4"/>
    <mergeCell ref="I4:J4"/>
    <mergeCell ref="J44:L44"/>
    <mergeCell ref="N4:P4"/>
    <mergeCell ref="D6:G6"/>
    <mergeCell ref="H6:M6"/>
    <mergeCell ref="R3:T3"/>
    <mergeCell ref="R4:T4"/>
    <mergeCell ref="R5:T5"/>
    <mergeCell ref="R6:T6"/>
    <mergeCell ref="D3:F3"/>
    <mergeCell ref="G3:H3"/>
    <mergeCell ref="I3:J3"/>
  </mergeCells>
  <pageMargins left="0.7" right="0" top="0.5" bottom="0.5" header="0.31496062992126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V40"/>
  <sheetViews>
    <sheetView workbookViewId="0">
      <selection activeCell="C16" sqref="C16"/>
    </sheetView>
  </sheetViews>
  <sheetFormatPr defaultColWidth="9.140625" defaultRowHeight="20.25"/>
  <cols>
    <col min="1" max="1" width="6" style="323" customWidth="1"/>
    <col min="2" max="2" width="5.42578125" style="323" bestFit="1" customWidth="1"/>
    <col min="3" max="3" width="17.42578125" style="323" customWidth="1"/>
    <col min="4" max="12" width="5.7109375" style="323" customWidth="1"/>
    <col min="13" max="13" width="6.140625" style="323" customWidth="1"/>
    <col min="14" max="14" width="6.28515625" style="323" customWidth="1"/>
    <col min="15" max="15" width="5.7109375" style="323" customWidth="1"/>
    <col min="16" max="16" width="4.28515625" style="323" customWidth="1"/>
    <col min="17" max="17" width="4.28515625" style="323" bestFit="1" customWidth="1"/>
    <col min="18" max="18" width="4.85546875" style="323" customWidth="1"/>
    <col min="19" max="19" width="5" style="323" customWidth="1"/>
    <col min="20" max="20" width="19.5703125" style="323" bestFit="1" customWidth="1"/>
    <col min="21" max="21" width="18.140625" style="323" customWidth="1"/>
    <col min="22" max="22" width="27.85546875" style="323" bestFit="1" customWidth="1"/>
    <col min="23" max="16384" width="9.140625" style="323"/>
  </cols>
  <sheetData>
    <row r="1" spans="2:22" ht="20.25" customHeight="1">
      <c r="C1" s="425" t="s">
        <v>484</v>
      </c>
      <c r="D1" s="428"/>
      <c r="E1" s="428"/>
      <c r="F1" s="428"/>
      <c r="G1" s="428"/>
      <c r="H1" s="428"/>
      <c r="I1" s="428"/>
      <c r="J1" s="461"/>
      <c r="K1" s="461"/>
      <c r="L1" s="461"/>
      <c r="M1" s="461"/>
      <c r="N1" s="461"/>
      <c r="O1" s="461"/>
    </row>
    <row r="3" spans="2:22" ht="24.75" customHeight="1">
      <c r="B3" s="325"/>
      <c r="C3" s="24" t="s">
        <v>2</v>
      </c>
      <c r="D3" s="455" t="s">
        <v>403</v>
      </c>
      <c r="E3" s="456"/>
      <c r="F3" s="457"/>
      <c r="G3" s="448" t="s">
        <v>4</v>
      </c>
      <c r="H3" s="449"/>
      <c r="I3" s="458" t="s">
        <v>404</v>
      </c>
      <c r="J3" s="459"/>
      <c r="K3" s="326"/>
      <c r="L3" s="326"/>
      <c r="M3" s="460" t="s">
        <v>466</v>
      </c>
      <c r="N3" s="460"/>
      <c r="O3" s="462"/>
      <c r="P3" s="463"/>
      <c r="Q3" s="463"/>
      <c r="R3" s="464"/>
      <c r="S3" s="65"/>
    </row>
    <row r="4" spans="2:22" ht="20.25" customHeight="1">
      <c r="B4" s="325"/>
      <c r="C4" s="24" t="s">
        <v>9</v>
      </c>
      <c r="D4" s="455" t="s">
        <v>10</v>
      </c>
      <c r="E4" s="456"/>
      <c r="F4" s="457"/>
      <c r="G4" s="426" t="s">
        <v>11</v>
      </c>
      <c r="H4" s="427"/>
      <c r="I4" s="404" t="s">
        <v>12</v>
      </c>
      <c r="J4" s="406"/>
      <c r="K4" s="318"/>
      <c r="L4" s="9"/>
      <c r="M4" s="460" t="s">
        <v>468</v>
      </c>
      <c r="N4" s="460"/>
      <c r="O4" s="455" t="s">
        <v>614</v>
      </c>
      <c r="P4" s="456"/>
      <c r="Q4" s="456"/>
      <c r="R4" s="456"/>
      <c r="S4" s="456"/>
      <c r="T4" s="457"/>
    </row>
    <row r="5" spans="2:22">
      <c r="B5" s="325"/>
      <c r="C5" s="133"/>
      <c r="D5" s="133"/>
      <c r="E5" s="133"/>
      <c r="F5" s="133"/>
      <c r="G5" s="318"/>
      <c r="H5" s="318"/>
      <c r="I5" s="317"/>
      <c r="J5" s="317"/>
      <c r="K5" s="318"/>
      <c r="L5" s="9"/>
      <c r="M5" s="318"/>
      <c r="N5" s="318"/>
      <c r="O5" s="318"/>
      <c r="P5" s="318"/>
      <c r="Q5" s="318"/>
      <c r="R5" s="64"/>
      <c r="S5" s="65"/>
    </row>
    <row r="6" spans="2:22" ht="21" customHeight="1">
      <c r="B6" s="325"/>
      <c r="C6" s="328"/>
      <c r="D6" s="430" t="s">
        <v>469</v>
      </c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2"/>
      <c r="P6" s="433" t="s">
        <v>481</v>
      </c>
      <c r="Q6" s="434"/>
      <c r="R6" s="434"/>
      <c r="S6" s="435"/>
      <c r="T6" s="337"/>
      <c r="U6" s="337"/>
      <c r="V6" s="338"/>
    </row>
    <row r="7" spans="2:22" ht="39" customHeight="1" thickBot="1">
      <c r="B7" s="26" t="s">
        <v>20</v>
      </c>
      <c r="C7" s="169" t="s">
        <v>21</v>
      </c>
      <c r="D7" s="258" t="s">
        <v>42</v>
      </c>
      <c r="E7" s="258" t="s">
        <v>52</v>
      </c>
      <c r="F7" s="258" t="s">
        <v>59</v>
      </c>
      <c r="G7" s="258" t="s">
        <v>64</v>
      </c>
      <c r="H7" s="259">
        <v>5</v>
      </c>
      <c r="I7" s="259">
        <v>6</v>
      </c>
      <c r="J7" s="259">
        <v>7</v>
      </c>
      <c r="K7" s="259">
        <v>8</v>
      </c>
      <c r="L7" s="258" t="s">
        <v>82</v>
      </c>
      <c r="M7" s="259">
        <v>10</v>
      </c>
      <c r="N7" s="258" t="s">
        <v>88</v>
      </c>
      <c r="O7" s="260" t="s">
        <v>90</v>
      </c>
      <c r="P7" s="288" t="s">
        <v>470</v>
      </c>
      <c r="Q7" s="288" t="s">
        <v>471</v>
      </c>
      <c r="R7" s="289" t="s">
        <v>472</v>
      </c>
      <c r="S7" s="290" t="s">
        <v>473</v>
      </c>
      <c r="T7" s="261" t="s">
        <v>474</v>
      </c>
      <c r="U7" s="262" t="s">
        <v>475</v>
      </c>
      <c r="V7" s="261" t="s">
        <v>476</v>
      </c>
    </row>
    <row r="8" spans="2:22" ht="21" thickTop="1">
      <c r="B8" s="330"/>
      <c r="C8" s="331">
        <v>1</v>
      </c>
      <c r="D8" s="331" t="s">
        <v>52</v>
      </c>
      <c r="E8" s="331" t="s">
        <v>59</v>
      </c>
      <c r="F8" s="331" t="s">
        <v>64</v>
      </c>
      <c r="G8" s="331" t="s">
        <v>69</v>
      </c>
      <c r="H8" s="331" t="s">
        <v>73</v>
      </c>
      <c r="I8" s="331" t="s">
        <v>75</v>
      </c>
      <c r="J8" s="331" t="s">
        <v>78</v>
      </c>
      <c r="K8" s="331" t="s">
        <v>82</v>
      </c>
      <c r="L8" s="331" t="s">
        <v>85</v>
      </c>
      <c r="M8" s="331" t="s">
        <v>88</v>
      </c>
      <c r="N8" s="331" t="s">
        <v>90</v>
      </c>
      <c r="O8" s="331" t="s">
        <v>37</v>
      </c>
      <c r="P8" s="331" t="s">
        <v>38</v>
      </c>
      <c r="Q8" s="331" t="s">
        <v>39</v>
      </c>
      <c r="R8" s="331" t="s">
        <v>40</v>
      </c>
      <c r="S8" s="331" t="s">
        <v>41</v>
      </c>
      <c r="T8" s="331" t="s">
        <v>107</v>
      </c>
      <c r="U8" s="331" t="s">
        <v>109</v>
      </c>
      <c r="V8" s="331" t="s">
        <v>63</v>
      </c>
    </row>
    <row r="9" spans="2:22" ht="24.95" customHeight="1">
      <c r="B9" s="21" t="s">
        <v>42</v>
      </c>
      <c r="C9" s="165" t="s">
        <v>95</v>
      </c>
      <c r="D9" s="73"/>
      <c r="E9" s="73"/>
      <c r="F9" s="73"/>
      <c r="G9" s="73"/>
      <c r="H9" s="75"/>
      <c r="I9" s="75"/>
      <c r="J9" s="75"/>
      <c r="K9" s="75"/>
      <c r="L9" s="75"/>
      <c r="M9" s="75"/>
      <c r="N9" s="73"/>
      <c r="O9" s="73"/>
      <c r="P9" s="73"/>
      <c r="Q9" s="73"/>
      <c r="R9" s="77"/>
      <c r="S9" s="78"/>
      <c r="T9" s="339"/>
      <c r="U9" s="339"/>
      <c r="V9" s="339"/>
    </row>
    <row r="10" spans="2:22" ht="24.95" customHeight="1">
      <c r="B10" s="21" t="s">
        <v>52</v>
      </c>
      <c r="C10" s="165" t="s">
        <v>79</v>
      </c>
      <c r="D10" s="73"/>
      <c r="E10" s="73"/>
      <c r="F10" s="73"/>
      <c r="G10" s="73"/>
      <c r="H10" s="75"/>
      <c r="I10" s="75"/>
      <c r="J10" s="75"/>
      <c r="K10" s="75"/>
      <c r="L10" s="75"/>
      <c r="M10" s="75"/>
      <c r="N10" s="73"/>
      <c r="O10" s="73"/>
      <c r="P10" s="78"/>
      <c r="Q10" s="73"/>
      <c r="R10" s="77"/>
      <c r="S10" s="78"/>
      <c r="T10" s="339"/>
      <c r="U10" s="339"/>
      <c r="V10" s="339"/>
    </row>
    <row r="11" spans="2:22" ht="24.95" customHeight="1">
      <c r="B11" s="21" t="s">
        <v>59</v>
      </c>
      <c r="C11" s="165" t="s">
        <v>105</v>
      </c>
      <c r="D11" s="73"/>
      <c r="E11" s="73"/>
      <c r="F11" s="73"/>
      <c r="G11" s="73"/>
      <c r="H11" s="75"/>
      <c r="I11" s="75"/>
      <c r="J11" s="75"/>
      <c r="K11" s="75"/>
      <c r="L11" s="75"/>
      <c r="M11" s="75"/>
      <c r="N11" s="73"/>
      <c r="O11" s="73"/>
      <c r="P11" s="78"/>
      <c r="Q11" s="73"/>
      <c r="R11" s="77"/>
      <c r="S11" s="78"/>
      <c r="T11" s="339"/>
      <c r="U11" s="339"/>
      <c r="V11" s="339"/>
    </row>
    <row r="12" spans="2:22" ht="24.95" customHeight="1">
      <c r="B12" s="21" t="s">
        <v>64</v>
      </c>
      <c r="C12" s="165" t="s">
        <v>429</v>
      </c>
      <c r="D12" s="73"/>
      <c r="E12" s="73"/>
      <c r="F12" s="73"/>
      <c r="G12" s="73"/>
      <c r="H12" s="75"/>
      <c r="I12" s="75"/>
      <c r="J12" s="75"/>
      <c r="K12" s="75"/>
      <c r="L12" s="75"/>
      <c r="M12" s="75"/>
      <c r="N12" s="73"/>
      <c r="O12" s="73"/>
      <c r="P12" s="73"/>
      <c r="Q12" s="73"/>
      <c r="R12" s="77"/>
      <c r="S12" s="78"/>
      <c r="T12" s="339"/>
      <c r="U12" s="339"/>
      <c r="V12" s="339"/>
    </row>
    <row r="13" spans="2:22" ht="24.95" customHeight="1">
      <c r="B13" s="21" t="s">
        <v>69</v>
      </c>
      <c r="C13" s="165" t="s">
        <v>349</v>
      </c>
      <c r="D13" s="73"/>
      <c r="E13" s="73"/>
      <c r="F13" s="73"/>
      <c r="G13" s="73"/>
      <c r="H13" s="75"/>
      <c r="I13" s="75"/>
      <c r="J13" s="75"/>
      <c r="K13" s="75"/>
      <c r="L13" s="75"/>
      <c r="M13" s="75"/>
      <c r="N13" s="73"/>
      <c r="O13" s="73"/>
      <c r="P13" s="78"/>
      <c r="Q13" s="73"/>
      <c r="R13" s="77"/>
      <c r="S13" s="78"/>
      <c r="T13" s="339"/>
      <c r="U13" s="339"/>
      <c r="V13" s="339"/>
    </row>
    <row r="14" spans="2:22" ht="24.95" customHeight="1">
      <c r="B14" s="21" t="s">
        <v>73</v>
      </c>
      <c r="C14" s="165" t="s">
        <v>192</v>
      </c>
      <c r="D14" s="73"/>
      <c r="E14" s="73"/>
      <c r="F14" s="73"/>
      <c r="G14" s="73"/>
      <c r="H14" s="75"/>
      <c r="I14" s="75"/>
      <c r="J14" s="75"/>
      <c r="K14" s="75"/>
      <c r="L14" s="75"/>
      <c r="M14" s="75"/>
      <c r="N14" s="73"/>
      <c r="O14" s="73"/>
      <c r="P14" s="78"/>
      <c r="Q14" s="73"/>
      <c r="R14" s="77"/>
      <c r="S14" s="78"/>
      <c r="T14" s="339"/>
      <c r="U14" s="339"/>
      <c r="V14" s="339"/>
    </row>
    <row r="15" spans="2:22" ht="24.95" customHeight="1">
      <c r="B15" s="21" t="s">
        <v>75</v>
      </c>
      <c r="C15" s="165" t="s">
        <v>195</v>
      </c>
      <c r="D15" s="73"/>
      <c r="E15" s="73"/>
      <c r="F15" s="73"/>
      <c r="G15" s="73"/>
      <c r="H15" s="75"/>
      <c r="I15" s="75"/>
      <c r="J15" s="75"/>
      <c r="K15" s="75"/>
      <c r="L15" s="75"/>
      <c r="M15" s="75"/>
      <c r="N15" s="73"/>
      <c r="O15" s="73"/>
      <c r="P15" s="78"/>
      <c r="Q15" s="73"/>
      <c r="R15" s="77"/>
      <c r="S15" s="78"/>
      <c r="T15" s="339"/>
      <c r="U15" s="339"/>
      <c r="V15" s="339"/>
    </row>
    <row r="16" spans="2:22" ht="24.95" customHeight="1">
      <c r="B16" s="21" t="s">
        <v>78</v>
      </c>
      <c r="C16" s="165" t="s">
        <v>438</v>
      </c>
      <c r="D16" s="73"/>
      <c r="E16" s="73"/>
      <c r="F16" s="73"/>
      <c r="G16" s="73"/>
      <c r="H16" s="75"/>
      <c r="I16" s="75"/>
      <c r="J16" s="75"/>
      <c r="K16" s="75"/>
      <c r="L16" s="75"/>
      <c r="M16" s="75"/>
      <c r="N16" s="73"/>
      <c r="O16" s="73"/>
      <c r="P16" s="78"/>
      <c r="Q16" s="73"/>
      <c r="R16" s="77"/>
      <c r="S16" s="78"/>
      <c r="T16" s="339"/>
      <c r="U16" s="339"/>
      <c r="V16" s="339"/>
    </row>
    <row r="17" spans="2:22" ht="24.95" customHeight="1">
      <c r="B17" s="21" t="s">
        <v>82</v>
      </c>
      <c r="C17" s="165" t="s">
        <v>83</v>
      </c>
      <c r="D17" s="73"/>
      <c r="E17" s="73"/>
      <c r="F17" s="73"/>
      <c r="G17" s="73"/>
      <c r="H17" s="75"/>
      <c r="I17" s="75"/>
      <c r="J17" s="75"/>
      <c r="K17" s="75"/>
      <c r="L17" s="75"/>
      <c r="M17" s="75"/>
      <c r="N17" s="73"/>
      <c r="O17" s="73"/>
      <c r="P17" s="78"/>
      <c r="Q17" s="73"/>
      <c r="R17" s="77"/>
      <c r="S17" s="79"/>
      <c r="T17" s="339"/>
      <c r="U17" s="339"/>
      <c r="V17" s="339"/>
    </row>
    <row r="18" spans="2:22" ht="24.95" customHeight="1">
      <c r="B18" s="21" t="s">
        <v>85</v>
      </c>
      <c r="C18" s="165" t="s">
        <v>98</v>
      </c>
      <c r="D18" s="73"/>
      <c r="E18" s="73"/>
      <c r="F18" s="73"/>
      <c r="G18" s="73"/>
      <c r="H18" s="75"/>
      <c r="I18" s="75"/>
      <c r="J18" s="75"/>
      <c r="K18" s="75"/>
      <c r="L18" s="75"/>
      <c r="M18" s="75"/>
      <c r="N18" s="73"/>
      <c r="O18" s="160"/>
      <c r="P18" s="78"/>
      <c r="Q18" s="73"/>
      <c r="R18" s="77"/>
      <c r="S18" s="78"/>
      <c r="T18" s="339"/>
      <c r="U18" s="339"/>
      <c r="V18" s="339"/>
    </row>
    <row r="19" spans="2:22" ht="24.95" customHeight="1">
      <c r="B19" s="21" t="s">
        <v>88</v>
      </c>
      <c r="C19" s="165" t="s">
        <v>89</v>
      </c>
      <c r="D19" s="73"/>
      <c r="E19" s="73"/>
      <c r="F19" s="73"/>
      <c r="G19" s="73"/>
      <c r="H19" s="75"/>
      <c r="I19" s="75"/>
      <c r="J19" s="75"/>
      <c r="K19" s="75"/>
      <c r="L19" s="75"/>
      <c r="M19" s="75"/>
      <c r="N19" s="78"/>
      <c r="O19" s="73"/>
      <c r="P19" s="78"/>
      <c r="Q19" s="78"/>
      <c r="R19" s="77"/>
      <c r="S19" s="78"/>
      <c r="T19" s="339"/>
      <c r="U19" s="339"/>
      <c r="V19" s="339"/>
    </row>
    <row r="20" spans="2:22" ht="24.95" customHeight="1">
      <c r="B20" s="21" t="s">
        <v>90</v>
      </c>
      <c r="C20" s="165" t="s">
        <v>274</v>
      </c>
      <c r="D20" s="73"/>
      <c r="E20" s="73"/>
      <c r="F20" s="73"/>
      <c r="G20" s="73"/>
      <c r="H20" s="75"/>
      <c r="I20" s="75"/>
      <c r="J20" s="75"/>
      <c r="K20" s="75"/>
      <c r="L20" s="75"/>
      <c r="M20" s="75"/>
      <c r="N20" s="73"/>
      <c r="O20" s="160"/>
      <c r="P20" s="78"/>
      <c r="Q20" s="73"/>
      <c r="R20" s="77"/>
      <c r="S20" s="78"/>
      <c r="T20" s="339"/>
      <c r="U20" s="339"/>
      <c r="V20" s="339"/>
    </row>
    <row r="21" spans="2:22" ht="24.95" customHeight="1">
      <c r="B21" s="21" t="s">
        <v>37</v>
      </c>
      <c r="C21" s="165" t="s">
        <v>102</v>
      </c>
      <c r="D21" s="73"/>
      <c r="E21" s="73"/>
      <c r="F21" s="73"/>
      <c r="G21" s="73"/>
      <c r="H21" s="75"/>
      <c r="I21" s="75"/>
      <c r="J21" s="75"/>
      <c r="K21" s="75"/>
      <c r="L21" s="75"/>
      <c r="M21" s="75"/>
      <c r="N21" s="73"/>
      <c r="O21" s="160"/>
      <c r="P21" s="78"/>
      <c r="Q21" s="73"/>
      <c r="R21" s="77"/>
      <c r="S21" s="78"/>
      <c r="T21" s="339"/>
      <c r="U21" s="339"/>
      <c r="V21" s="339"/>
    </row>
    <row r="22" spans="2:22" ht="24.95" customHeight="1">
      <c r="B22" s="21" t="s">
        <v>38</v>
      </c>
      <c r="C22" s="165" t="s">
        <v>112</v>
      </c>
      <c r="D22" s="73"/>
      <c r="E22" s="73"/>
      <c r="F22" s="73"/>
      <c r="G22" s="73"/>
      <c r="H22" s="75"/>
      <c r="I22" s="75"/>
      <c r="J22" s="75"/>
      <c r="K22" s="75"/>
      <c r="L22" s="75"/>
      <c r="M22" s="75"/>
      <c r="N22" s="73"/>
      <c r="O22" s="73"/>
      <c r="P22" s="78"/>
      <c r="Q22" s="73"/>
      <c r="R22" s="77"/>
      <c r="S22" s="78"/>
      <c r="T22" s="339"/>
      <c r="U22" s="339"/>
      <c r="V22" s="339"/>
    </row>
    <row r="23" spans="2:22" ht="24.95" customHeight="1">
      <c r="B23" s="21" t="s">
        <v>39</v>
      </c>
      <c r="C23" s="165" t="s">
        <v>370</v>
      </c>
      <c r="D23" s="73"/>
      <c r="E23" s="73"/>
      <c r="F23" s="73"/>
      <c r="G23" s="73"/>
      <c r="H23" s="75"/>
      <c r="I23" s="75"/>
      <c r="J23" s="75"/>
      <c r="K23" s="75"/>
      <c r="L23" s="75"/>
      <c r="M23" s="75"/>
      <c r="N23" s="73"/>
      <c r="O23" s="73"/>
      <c r="P23" s="78"/>
      <c r="Q23" s="73"/>
      <c r="R23" s="77"/>
      <c r="S23" s="78"/>
      <c r="T23" s="339"/>
      <c r="U23" s="339"/>
      <c r="V23" s="339"/>
    </row>
    <row r="24" spans="2:22" ht="24.95" customHeight="1">
      <c r="B24" s="21" t="s">
        <v>40</v>
      </c>
      <c r="C24" s="165" t="s">
        <v>439</v>
      </c>
      <c r="D24" s="73"/>
      <c r="E24" s="73"/>
      <c r="F24" s="73"/>
      <c r="G24" s="73"/>
      <c r="H24" s="75"/>
      <c r="I24" s="75"/>
      <c r="J24" s="75"/>
      <c r="K24" s="75"/>
      <c r="L24" s="75"/>
      <c r="M24" s="75"/>
      <c r="N24" s="73"/>
      <c r="O24" s="160"/>
      <c r="P24" s="78"/>
      <c r="Q24" s="73"/>
      <c r="R24" s="77"/>
      <c r="S24" s="78"/>
      <c r="T24" s="339"/>
      <c r="U24" s="339"/>
      <c r="V24" s="339"/>
    </row>
    <row r="25" spans="2:22" ht="24.95" customHeight="1">
      <c r="B25" s="21" t="s">
        <v>41</v>
      </c>
      <c r="C25" s="165" t="s">
        <v>445</v>
      </c>
      <c r="D25" s="73"/>
      <c r="E25" s="73"/>
      <c r="F25" s="73"/>
      <c r="G25" s="73"/>
      <c r="H25" s="75"/>
      <c r="I25" s="75"/>
      <c r="J25" s="75"/>
      <c r="K25" s="75"/>
      <c r="L25" s="75"/>
      <c r="M25" s="75"/>
      <c r="N25" s="73"/>
      <c r="O25" s="73"/>
      <c r="P25" s="78"/>
      <c r="Q25" s="73"/>
      <c r="R25" s="77"/>
      <c r="S25" s="78"/>
      <c r="T25" s="339"/>
      <c r="U25" s="339"/>
      <c r="V25" s="339"/>
    </row>
    <row r="26" spans="2:22" ht="24.95" customHeight="1">
      <c r="B26" s="21" t="s">
        <v>107</v>
      </c>
      <c r="C26" s="167" t="s">
        <v>118</v>
      </c>
      <c r="D26" s="73"/>
      <c r="E26" s="160"/>
      <c r="F26" s="73"/>
      <c r="G26" s="160"/>
      <c r="H26" s="93"/>
      <c r="I26" s="93"/>
      <c r="J26" s="93"/>
      <c r="K26" s="75"/>
      <c r="L26" s="93"/>
      <c r="M26" s="75"/>
      <c r="N26" s="160"/>
      <c r="O26" s="160"/>
      <c r="P26" s="163"/>
      <c r="Q26" s="73"/>
      <c r="R26" s="164"/>
      <c r="S26" s="163"/>
      <c r="T26" s="339"/>
      <c r="U26" s="339"/>
      <c r="V26" s="339"/>
    </row>
    <row r="27" spans="2:22" ht="24.95" customHeight="1">
      <c r="B27" s="21" t="s">
        <v>109</v>
      </c>
      <c r="C27" s="167" t="s">
        <v>442</v>
      </c>
      <c r="D27" s="160"/>
      <c r="E27" s="160"/>
      <c r="F27" s="160"/>
      <c r="G27" s="160"/>
      <c r="H27" s="93"/>
      <c r="I27" s="93"/>
      <c r="J27" s="93"/>
      <c r="K27" s="93"/>
      <c r="L27" s="93"/>
      <c r="M27" s="93"/>
      <c r="N27" s="160"/>
      <c r="O27" s="160"/>
      <c r="P27" s="163"/>
      <c r="Q27" s="160"/>
      <c r="R27" s="164"/>
      <c r="S27" s="163"/>
      <c r="T27" s="339"/>
      <c r="U27" s="339"/>
      <c r="V27" s="339"/>
    </row>
    <row r="28" spans="2:22">
      <c r="B28" s="333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5"/>
      <c r="N28" s="335"/>
      <c r="O28" s="335"/>
      <c r="P28" s="334"/>
      <c r="Q28" s="334"/>
      <c r="R28" s="334"/>
      <c r="S28" s="334"/>
      <c r="T28" s="339"/>
      <c r="U28" s="339"/>
      <c r="V28" s="339"/>
    </row>
    <row r="29" spans="2:22">
      <c r="B29" s="333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5"/>
      <c r="N29" s="335"/>
      <c r="O29" s="335"/>
      <c r="P29" s="334"/>
      <c r="Q29" s="334"/>
      <c r="R29" s="334"/>
      <c r="S29" s="334"/>
      <c r="T29" s="339"/>
      <c r="U29" s="339"/>
      <c r="V29" s="339"/>
    </row>
    <row r="30" spans="2:22">
      <c r="B30" s="333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5"/>
      <c r="N30" s="335"/>
      <c r="O30" s="335"/>
      <c r="P30" s="334"/>
      <c r="Q30" s="334"/>
      <c r="R30" s="334"/>
      <c r="S30" s="334"/>
      <c r="T30" s="339"/>
      <c r="U30" s="339"/>
      <c r="V30" s="339"/>
    </row>
    <row r="31" spans="2:22">
      <c r="B31" s="333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5"/>
      <c r="N31" s="335"/>
      <c r="O31" s="335"/>
      <c r="P31" s="334"/>
      <c r="Q31" s="334"/>
      <c r="R31" s="334"/>
      <c r="S31" s="334"/>
      <c r="T31" s="339"/>
      <c r="U31" s="339"/>
      <c r="V31" s="339"/>
    </row>
    <row r="32" spans="2:22" ht="24.95" customHeight="1">
      <c r="B32" s="21" t="s">
        <v>63</v>
      </c>
      <c r="C32" s="165" t="s">
        <v>138</v>
      </c>
      <c r="D32" s="73"/>
      <c r="E32" s="73"/>
      <c r="F32" s="73"/>
      <c r="G32" s="73"/>
      <c r="H32" s="75"/>
      <c r="I32" s="75"/>
      <c r="J32" s="75"/>
      <c r="K32" s="75"/>
      <c r="L32" s="75"/>
      <c r="M32" s="75"/>
      <c r="N32" s="73"/>
      <c r="O32" s="73"/>
      <c r="P32" s="73"/>
      <c r="Q32" s="73"/>
      <c r="R32" s="77"/>
      <c r="S32" s="78"/>
      <c r="T32" s="339"/>
      <c r="U32" s="339"/>
      <c r="V32" s="339"/>
    </row>
    <row r="33" spans="2:22" ht="24.95" customHeight="1">
      <c r="B33" s="21" t="s">
        <v>113</v>
      </c>
      <c r="C33" s="165" t="s">
        <v>130</v>
      </c>
      <c r="D33" s="73"/>
      <c r="E33" s="73"/>
      <c r="F33" s="73"/>
      <c r="G33" s="73"/>
      <c r="H33" s="75"/>
      <c r="I33" s="75"/>
      <c r="J33" s="75"/>
      <c r="K33" s="75"/>
      <c r="L33" s="75"/>
      <c r="M33" s="75"/>
      <c r="N33" s="73"/>
      <c r="O33" s="73"/>
      <c r="P33" s="73"/>
      <c r="Q33" s="73"/>
      <c r="R33" s="77"/>
      <c r="S33" s="78"/>
      <c r="T33" s="339"/>
      <c r="U33" s="339"/>
      <c r="V33" s="339"/>
    </row>
    <row r="34" spans="2:22" ht="24.95" customHeight="1">
      <c r="B34" s="21" t="s">
        <v>115</v>
      </c>
      <c r="C34" s="165" t="s">
        <v>426</v>
      </c>
      <c r="D34" s="73"/>
      <c r="E34" s="73"/>
      <c r="F34" s="73"/>
      <c r="G34" s="73"/>
      <c r="H34" s="75"/>
      <c r="I34" s="75"/>
      <c r="J34" s="75"/>
      <c r="K34" s="75"/>
      <c r="L34" s="75"/>
      <c r="M34" s="75"/>
      <c r="N34" s="73"/>
      <c r="O34" s="73"/>
      <c r="P34" s="73"/>
      <c r="Q34" s="73"/>
      <c r="R34" s="77"/>
      <c r="S34" s="78"/>
      <c r="T34" s="339"/>
      <c r="U34" s="339"/>
      <c r="V34" s="339"/>
    </row>
    <row r="35" spans="2:22" ht="24.95" customHeight="1">
      <c r="B35" s="21" t="s">
        <v>117</v>
      </c>
      <c r="C35" s="165" t="s">
        <v>150</v>
      </c>
      <c r="D35" s="73"/>
      <c r="E35" s="73"/>
      <c r="F35" s="73"/>
      <c r="G35" s="73"/>
      <c r="H35" s="75"/>
      <c r="I35" s="75"/>
      <c r="J35" s="75"/>
      <c r="K35" s="75"/>
      <c r="L35" s="75"/>
      <c r="M35" s="75"/>
      <c r="N35" s="73"/>
      <c r="O35" s="73"/>
      <c r="P35" s="73"/>
      <c r="Q35" s="73"/>
      <c r="R35" s="77"/>
      <c r="S35" s="78"/>
      <c r="T35" s="339"/>
      <c r="U35" s="339"/>
      <c r="V35" s="339"/>
    </row>
    <row r="36" spans="2:22" ht="24.95" customHeight="1">
      <c r="B36" s="21" t="s">
        <v>119</v>
      </c>
      <c r="C36" s="167" t="s">
        <v>406</v>
      </c>
      <c r="D36" s="73"/>
      <c r="E36" s="160"/>
      <c r="F36" s="73"/>
      <c r="G36" s="160"/>
      <c r="H36" s="93"/>
      <c r="I36" s="93"/>
      <c r="J36" s="93"/>
      <c r="K36" s="75"/>
      <c r="L36" s="93"/>
      <c r="M36" s="75"/>
      <c r="N36" s="160"/>
      <c r="O36" s="73"/>
      <c r="P36" s="160"/>
      <c r="Q36" s="73"/>
      <c r="R36" s="164"/>
      <c r="S36" s="163"/>
      <c r="T36" s="339"/>
      <c r="U36" s="339"/>
      <c r="V36" s="339"/>
    </row>
    <row r="37" spans="2:22" ht="24.95" customHeight="1">
      <c r="B37" s="21" t="s">
        <v>122</v>
      </c>
      <c r="C37" s="167" t="s">
        <v>410</v>
      </c>
      <c r="D37" s="73"/>
      <c r="E37" s="160"/>
      <c r="F37" s="73"/>
      <c r="G37" s="160"/>
      <c r="H37" s="93"/>
      <c r="I37" s="93"/>
      <c r="J37" s="93"/>
      <c r="K37" s="75"/>
      <c r="L37" s="93"/>
      <c r="M37" s="75"/>
      <c r="N37" s="73"/>
      <c r="O37" s="160"/>
      <c r="P37" s="160"/>
      <c r="Q37" s="73"/>
      <c r="R37" s="164"/>
      <c r="S37" s="163"/>
      <c r="T37" s="339"/>
      <c r="U37" s="339"/>
      <c r="V37" s="339"/>
    </row>
    <row r="38" spans="2:22" ht="24.95" customHeight="1">
      <c r="B38" s="21" t="s">
        <v>124</v>
      </c>
      <c r="C38" s="167" t="s">
        <v>304</v>
      </c>
      <c r="D38" s="73"/>
      <c r="E38" s="160"/>
      <c r="F38" s="73"/>
      <c r="G38" s="160"/>
      <c r="H38" s="93"/>
      <c r="I38" s="93"/>
      <c r="J38" s="93"/>
      <c r="K38" s="75"/>
      <c r="L38" s="93"/>
      <c r="M38" s="75"/>
      <c r="N38" s="73"/>
      <c r="O38" s="73"/>
      <c r="P38" s="160"/>
      <c r="Q38" s="73"/>
      <c r="R38" s="164"/>
      <c r="S38" s="163"/>
      <c r="T38" s="339"/>
      <c r="U38" s="339"/>
      <c r="V38" s="339"/>
    </row>
    <row r="39" spans="2:22" ht="24.95" customHeight="1">
      <c r="B39" s="21" t="s">
        <v>129</v>
      </c>
      <c r="C39" s="167" t="s">
        <v>413</v>
      </c>
      <c r="D39" s="73"/>
      <c r="E39" s="160"/>
      <c r="F39" s="73"/>
      <c r="G39" s="160"/>
      <c r="H39" s="93"/>
      <c r="I39" s="93"/>
      <c r="J39" s="93"/>
      <c r="K39" s="75"/>
      <c r="L39" s="93"/>
      <c r="M39" s="75"/>
      <c r="N39" s="73"/>
      <c r="O39" s="73"/>
      <c r="P39" s="160"/>
      <c r="Q39" s="73"/>
      <c r="R39" s="164"/>
      <c r="S39" s="163"/>
      <c r="T39" s="339"/>
      <c r="U39" s="339"/>
      <c r="V39" s="339"/>
    </row>
    <row r="40" spans="2:22" ht="24.95" customHeight="1">
      <c r="B40" s="21" t="s">
        <v>132</v>
      </c>
      <c r="C40" s="165" t="s">
        <v>447</v>
      </c>
      <c r="D40" s="73"/>
      <c r="E40" s="73"/>
      <c r="F40" s="73"/>
      <c r="G40" s="73"/>
      <c r="H40" s="75"/>
      <c r="I40" s="75"/>
      <c r="J40" s="75"/>
      <c r="K40" s="75"/>
      <c r="L40" s="75"/>
      <c r="M40" s="75"/>
      <c r="N40" s="73"/>
      <c r="O40" s="73"/>
      <c r="P40" s="78"/>
      <c r="Q40" s="73"/>
      <c r="R40" s="77"/>
      <c r="S40" s="78"/>
      <c r="T40" s="339"/>
      <c r="U40" s="339"/>
      <c r="V40" s="339"/>
    </row>
  </sheetData>
  <mergeCells count="13">
    <mergeCell ref="D3:F3"/>
    <mergeCell ref="G3:H3"/>
    <mergeCell ref="I3:J3"/>
    <mergeCell ref="M3:N3"/>
    <mergeCell ref="C1:O1"/>
    <mergeCell ref="O3:R3"/>
    <mergeCell ref="D6:O6"/>
    <mergeCell ref="D4:F4"/>
    <mergeCell ref="G4:H4"/>
    <mergeCell ref="I4:J4"/>
    <mergeCell ref="P6:S6"/>
    <mergeCell ref="M4:N4"/>
    <mergeCell ref="O4:T4"/>
  </mergeCells>
  <pageMargins left="0.7" right="0" top="0.5" bottom="0.5" header="0.31496062992126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4:S42"/>
  <sheetViews>
    <sheetView topLeftCell="L1" workbookViewId="0">
      <selection activeCell="O6" sqref="O6"/>
    </sheetView>
  </sheetViews>
  <sheetFormatPr defaultColWidth="9.140625" defaultRowHeight="18.75"/>
  <cols>
    <col min="1" max="1" width="7" style="1" customWidth="1"/>
    <col min="2" max="2" width="5.85546875" style="1" customWidth="1"/>
    <col min="3" max="3" width="26.5703125" style="1" customWidth="1"/>
    <col min="4" max="5" width="4.28515625" style="1" bestFit="1" customWidth="1"/>
    <col min="6" max="6" width="4.85546875" style="1" customWidth="1"/>
    <col min="7" max="7" width="7.7109375" style="1" bestFit="1" customWidth="1"/>
    <col min="8" max="8" width="8.42578125" style="1" customWidth="1"/>
    <col min="9" max="9" width="6" style="1" customWidth="1"/>
    <col min="10" max="10" width="10.85546875" style="1" customWidth="1"/>
    <col min="11" max="11" width="11.140625" style="1" customWidth="1"/>
    <col min="12" max="12" width="11.28515625" style="1" customWidth="1"/>
    <col min="13" max="13" width="14.28515625" style="1" customWidth="1"/>
    <col min="14" max="14" width="31.5703125" style="1" customWidth="1"/>
    <col min="15" max="15" width="12" style="1" customWidth="1"/>
    <col min="16" max="16" width="32" style="1" customWidth="1"/>
    <col min="17" max="17" width="19" style="1" customWidth="1"/>
    <col min="18" max="18" width="11.42578125" style="1" customWidth="1"/>
    <col min="19" max="19" width="32.5703125" style="1" customWidth="1"/>
    <col min="20" max="16384" width="9.140625" style="1"/>
  </cols>
  <sheetData>
    <row r="4" spans="2:19" ht="24">
      <c r="B4" s="55"/>
      <c r="C4" s="465" t="s">
        <v>0</v>
      </c>
      <c r="D4" s="466"/>
      <c r="E4" s="466"/>
      <c r="F4" s="466"/>
      <c r="G4" s="466"/>
      <c r="H4" s="466"/>
      <c r="I4" s="466"/>
      <c r="J4" s="467" t="s">
        <v>1</v>
      </c>
      <c r="K4" s="467"/>
      <c r="L4" s="467"/>
      <c r="M4" s="467"/>
      <c r="N4" s="467"/>
      <c r="O4" s="467"/>
      <c r="P4" s="56"/>
      <c r="Q4" s="56"/>
      <c r="R4" s="57"/>
      <c r="S4" s="58"/>
    </row>
    <row r="5" spans="2:19" ht="24">
      <c r="B5" s="55"/>
      <c r="C5" s="56"/>
      <c r="D5" s="56"/>
      <c r="E5" s="56"/>
      <c r="F5" s="56"/>
      <c r="G5" s="56"/>
      <c r="H5" s="57"/>
      <c r="I5" s="59"/>
      <c r="J5" s="57"/>
      <c r="K5" s="57"/>
      <c r="L5" s="57"/>
      <c r="M5" s="60"/>
      <c r="N5" s="56"/>
      <c r="O5" s="56"/>
      <c r="P5" s="56"/>
      <c r="Q5" s="56"/>
      <c r="R5" s="61"/>
      <c r="S5" s="62"/>
    </row>
    <row r="6" spans="2:19" ht="36">
      <c r="B6" s="7"/>
      <c r="C6" s="24" t="s">
        <v>2</v>
      </c>
      <c r="D6" s="445" t="s">
        <v>3</v>
      </c>
      <c r="E6" s="446"/>
      <c r="F6" s="447"/>
      <c r="G6" s="448" t="s">
        <v>4</v>
      </c>
      <c r="H6" s="449"/>
      <c r="I6" s="450" t="s">
        <v>173</v>
      </c>
      <c r="J6" s="451"/>
      <c r="K6" s="63"/>
      <c r="L6" s="63"/>
      <c r="M6" s="452" t="s">
        <v>465</v>
      </c>
      <c r="N6" s="452"/>
      <c r="O6" s="400" t="s">
        <v>652</v>
      </c>
      <c r="P6" s="9"/>
      <c r="Q6" s="9"/>
      <c r="R6" s="64" t="s">
        <v>7</v>
      </c>
      <c r="S6" s="65" t="s">
        <v>641</v>
      </c>
    </row>
    <row r="7" spans="2:19" ht="19.5">
      <c r="B7" s="7"/>
      <c r="C7" s="24" t="s">
        <v>9</v>
      </c>
      <c r="D7" s="445" t="s">
        <v>10</v>
      </c>
      <c r="E7" s="446"/>
      <c r="F7" s="447"/>
      <c r="G7" s="426" t="s">
        <v>11</v>
      </c>
      <c r="H7" s="427"/>
      <c r="I7" s="409" t="s">
        <v>174</v>
      </c>
      <c r="J7" s="411"/>
      <c r="K7" s="12"/>
      <c r="L7" s="46"/>
      <c r="M7" s="455" t="s">
        <v>467</v>
      </c>
      <c r="N7" s="456"/>
      <c r="O7" s="456"/>
      <c r="P7" s="457"/>
      <c r="Q7" s="10"/>
      <c r="R7" s="12" t="s">
        <v>14</v>
      </c>
      <c r="S7" s="65" t="s">
        <v>636</v>
      </c>
    </row>
    <row r="8" spans="2:19" ht="19.5">
      <c r="B8" s="7"/>
      <c r="C8" s="66"/>
      <c r="D8" s="66"/>
      <c r="E8" s="66"/>
      <c r="F8" s="66"/>
      <c r="G8" s="14"/>
      <c r="H8" s="41"/>
      <c r="I8" s="15"/>
      <c r="J8" s="41"/>
      <c r="K8" s="41"/>
      <c r="L8" s="41"/>
      <c r="M8" s="41"/>
      <c r="N8" s="14"/>
      <c r="O8" s="14"/>
      <c r="P8" s="14"/>
      <c r="Q8" s="14"/>
      <c r="R8" s="64" t="s">
        <v>16</v>
      </c>
      <c r="S8" s="65" t="s">
        <v>641</v>
      </c>
    </row>
    <row r="9" spans="2:19" ht="19.5">
      <c r="B9" s="7"/>
      <c r="C9" s="67"/>
      <c r="D9" s="470" t="s">
        <v>18</v>
      </c>
      <c r="E9" s="471"/>
      <c r="F9" s="471"/>
      <c r="G9" s="472"/>
      <c r="H9" s="473" t="s">
        <v>19</v>
      </c>
      <c r="I9" s="474"/>
      <c r="J9" s="474"/>
      <c r="K9" s="474"/>
      <c r="L9" s="474"/>
      <c r="M9" s="475"/>
      <c r="N9" s="68"/>
      <c r="O9" s="68"/>
      <c r="P9" s="68"/>
      <c r="Q9" s="468"/>
      <c r="R9" s="468"/>
      <c r="S9" s="468"/>
    </row>
    <row r="10" spans="2:19" ht="38.25" customHeight="1" thickBot="1">
      <c r="B10" s="26" t="s">
        <v>20</v>
      </c>
      <c r="C10" s="169" t="s">
        <v>21</v>
      </c>
      <c r="D10" s="170" t="s">
        <v>22</v>
      </c>
      <c r="E10" s="170" t="s">
        <v>23</v>
      </c>
      <c r="F10" s="170" t="s">
        <v>24</v>
      </c>
      <c r="G10" s="171" t="s">
        <v>25</v>
      </c>
      <c r="H10" s="92" t="s">
        <v>26</v>
      </c>
      <c r="I10" s="92" t="s">
        <v>456</v>
      </c>
      <c r="J10" s="92" t="s">
        <v>27</v>
      </c>
      <c r="K10" s="92" t="s">
        <v>28</v>
      </c>
      <c r="L10" s="91" t="s">
        <v>29</v>
      </c>
      <c r="M10" s="92" t="s">
        <v>30</v>
      </c>
      <c r="N10" s="171" t="s">
        <v>31</v>
      </c>
      <c r="O10" s="172" t="s">
        <v>32</v>
      </c>
      <c r="P10" s="171" t="s">
        <v>33</v>
      </c>
      <c r="Q10" s="171" t="s">
        <v>34</v>
      </c>
      <c r="R10" s="169" t="s">
        <v>457</v>
      </c>
      <c r="S10" s="169" t="s">
        <v>36</v>
      </c>
    </row>
    <row r="11" spans="2:19" ht="19.5" thickTop="1">
      <c r="B11" s="37"/>
      <c r="C11" s="69">
        <v>1</v>
      </c>
      <c r="D11" s="69">
        <v>2</v>
      </c>
      <c r="E11" s="69">
        <v>3</v>
      </c>
      <c r="F11" s="69">
        <v>4</v>
      </c>
      <c r="G11" s="69">
        <v>5</v>
      </c>
      <c r="H11" s="70">
        <v>6</v>
      </c>
      <c r="I11" s="69">
        <v>7</v>
      </c>
      <c r="J11" s="70">
        <v>8</v>
      </c>
      <c r="K11" s="70">
        <v>9</v>
      </c>
      <c r="L11" s="70">
        <v>10</v>
      </c>
      <c r="M11" s="71">
        <v>11</v>
      </c>
      <c r="N11" s="72">
        <v>12</v>
      </c>
      <c r="O11" s="72" t="s">
        <v>37</v>
      </c>
      <c r="P11" s="69" t="s">
        <v>38</v>
      </c>
      <c r="Q11" s="69" t="s">
        <v>39</v>
      </c>
      <c r="R11" s="70" t="s">
        <v>40</v>
      </c>
      <c r="S11" s="69" t="s">
        <v>41</v>
      </c>
    </row>
    <row r="12" spans="2:19" ht="21.95" customHeight="1">
      <c r="B12" s="26" t="s">
        <v>42</v>
      </c>
      <c r="C12" s="165" t="s">
        <v>153</v>
      </c>
      <c r="D12" s="74" t="s">
        <v>176</v>
      </c>
      <c r="E12" s="74"/>
      <c r="F12" s="74" t="s">
        <v>176</v>
      </c>
      <c r="G12" s="73"/>
      <c r="H12" s="75">
        <v>15</v>
      </c>
      <c r="I12" s="76" t="s">
        <v>45</v>
      </c>
      <c r="J12" s="75">
        <v>1500</v>
      </c>
      <c r="K12" s="75">
        <f t="shared" ref="K12:K37" si="0">H12*J12</f>
        <v>22500</v>
      </c>
      <c r="L12" s="48">
        <v>4000</v>
      </c>
      <c r="M12" s="75">
        <f t="shared" ref="M12:M37" si="1">K12*L12</f>
        <v>90000000</v>
      </c>
      <c r="N12" s="73" t="s">
        <v>237</v>
      </c>
      <c r="O12" s="73"/>
      <c r="P12" s="78" t="s">
        <v>238</v>
      </c>
      <c r="Q12" s="78" t="s">
        <v>206</v>
      </c>
      <c r="R12" s="77" t="s">
        <v>63</v>
      </c>
      <c r="S12" s="97" t="s">
        <v>239</v>
      </c>
    </row>
    <row r="13" spans="2:19" ht="21.95" customHeight="1">
      <c r="B13" s="26" t="s">
        <v>52</v>
      </c>
      <c r="C13" s="165" t="s">
        <v>244</v>
      </c>
      <c r="D13" s="74" t="s">
        <v>176</v>
      </c>
      <c r="E13" s="74" t="s">
        <v>176</v>
      </c>
      <c r="F13" s="74" t="s">
        <v>176</v>
      </c>
      <c r="G13" s="73"/>
      <c r="H13" s="75">
        <v>92</v>
      </c>
      <c r="I13" s="76" t="s">
        <v>45</v>
      </c>
      <c r="J13" s="75">
        <v>100</v>
      </c>
      <c r="K13" s="75">
        <f t="shared" si="0"/>
        <v>9200</v>
      </c>
      <c r="L13" s="48">
        <v>5000</v>
      </c>
      <c r="M13" s="75">
        <f t="shared" si="1"/>
        <v>46000000</v>
      </c>
      <c r="N13" s="73" t="s">
        <v>245</v>
      </c>
      <c r="O13" s="73"/>
      <c r="P13" s="78" t="s">
        <v>246</v>
      </c>
      <c r="Q13" s="78" t="s">
        <v>206</v>
      </c>
      <c r="R13" s="77" t="s">
        <v>63</v>
      </c>
      <c r="S13" s="78" t="s">
        <v>247</v>
      </c>
    </row>
    <row r="14" spans="2:19" ht="21.95" customHeight="1">
      <c r="B14" s="26" t="s">
        <v>59</v>
      </c>
      <c r="C14" s="165" t="s">
        <v>89</v>
      </c>
      <c r="D14" s="74" t="s">
        <v>176</v>
      </c>
      <c r="E14" s="73"/>
      <c r="F14" s="74" t="s">
        <v>176</v>
      </c>
      <c r="G14" s="73"/>
      <c r="H14" s="75">
        <v>20</v>
      </c>
      <c r="I14" s="76" t="s">
        <v>45</v>
      </c>
      <c r="J14" s="75">
        <v>30</v>
      </c>
      <c r="K14" s="75">
        <f t="shared" si="0"/>
        <v>600</v>
      </c>
      <c r="L14" s="48">
        <v>30000</v>
      </c>
      <c r="M14" s="75">
        <f t="shared" si="1"/>
        <v>18000000</v>
      </c>
      <c r="N14" s="73" t="s">
        <v>208</v>
      </c>
      <c r="O14" s="73" t="s">
        <v>198</v>
      </c>
      <c r="P14" s="78" t="s">
        <v>139</v>
      </c>
      <c r="Q14" s="78" t="s">
        <v>206</v>
      </c>
      <c r="R14" s="77" t="s">
        <v>63</v>
      </c>
      <c r="S14" s="78" t="s">
        <v>209</v>
      </c>
    </row>
    <row r="15" spans="2:19" ht="21.95" customHeight="1">
      <c r="B15" s="26" t="s">
        <v>64</v>
      </c>
      <c r="C15" s="165" t="s">
        <v>240</v>
      </c>
      <c r="D15" s="74" t="s">
        <v>176</v>
      </c>
      <c r="E15" s="74" t="s">
        <v>176</v>
      </c>
      <c r="F15" s="74" t="s">
        <v>176</v>
      </c>
      <c r="G15" s="73"/>
      <c r="H15" s="75">
        <v>92</v>
      </c>
      <c r="I15" s="76" t="s">
        <v>45</v>
      </c>
      <c r="J15" s="75">
        <v>50</v>
      </c>
      <c r="K15" s="75">
        <f t="shared" si="0"/>
        <v>4600</v>
      </c>
      <c r="L15" s="48">
        <v>2000</v>
      </c>
      <c r="M15" s="75">
        <f t="shared" si="1"/>
        <v>9200000</v>
      </c>
      <c r="N15" s="73" t="s">
        <v>241</v>
      </c>
      <c r="O15" s="73"/>
      <c r="P15" s="78" t="s">
        <v>242</v>
      </c>
      <c r="Q15" s="78" t="s">
        <v>184</v>
      </c>
      <c r="R15" s="77" t="s">
        <v>185</v>
      </c>
      <c r="S15" s="78" t="s">
        <v>243</v>
      </c>
    </row>
    <row r="16" spans="2:19" ht="21.95" customHeight="1">
      <c r="B16" s="26" t="s">
        <v>69</v>
      </c>
      <c r="C16" s="165" t="s">
        <v>98</v>
      </c>
      <c r="D16" s="74" t="s">
        <v>176</v>
      </c>
      <c r="E16" s="73"/>
      <c r="F16" s="74" t="s">
        <v>176</v>
      </c>
      <c r="G16" s="73"/>
      <c r="H16" s="75">
        <v>30</v>
      </c>
      <c r="I16" s="76" t="s">
        <v>45</v>
      </c>
      <c r="J16" s="75">
        <v>5</v>
      </c>
      <c r="K16" s="75">
        <f t="shared" si="0"/>
        <v>150</v>
      </c>
      <c r="L16" s="48">
        <v>40000</v>
      </c>
      <c r="M16" s="75">
        <f t="shared" si="1"/>
        <v>6000000</v>
      </c>
      <c r="N16" s="73" t="s">
        <v>251</v>
      </c>
      <c r="O16" s="73" t="s">
        <v>198</v>
      </c>
      <c r="P16" s="73" t="s">
        <v>199</v>
      </c>
      <c r="Q16" s="73" t="s">
        <v>200</v>
      </c>
      <c r="R16" s="77" t="s">
        <v>180</v>
      </c>
      <c r="S16" s="78" t="s">
        <v>201</v>
      </c>
    </row>
    <row r="17" spans="2:19" ht="21.95" customHeight="1">
      <c r="B17" s="26" t="s">
        <v>73</v>
      </c>
      <c r="C17" s="165" t="s">
        <v>155</v>
      </c>
      <c r="D17" s="74" t="s">
        <v>176</v>
      </c>
      <c r="E17" s="73"/>
      <c r="F17" s="73"/>
      <c r="G17" s="73"/>
      <c r="H17" s="75">
        <v>60</v>
      </c>
      <c r="I17" s="76" t="s">
        <v>45</v>
      </c>
      <c r="J17" s="75">
        <v>10</v>
      </c>
      <c r="K17" s="75">
        <f t="shared" si="0"/>
        <v>600</v>
      </c>
      <c r="L17" s="48">
        <v>10000</v>
      </c>
      <c r="M17" s="75">
        <f t="shared" si="1"/>
        <v>6000000</v>
      </c>
      <c r="N17" s="73" t="s">
        <v>231</v>
      </c>
      <c r="O17" s="73"/>
      <c r="P17" s="78" t="s">
        <v>232</v>
      </c>
      <c r="Q17" s="78" t="s">
        <v>56</v>
      </c>
      <c r="R17" s="77" t="s">
        <v>180</v>
      </c>
      <c r="S17" s="79" t="s">
        <v>233</v>
      </c>
    </row>
    <row r="18" spans="2:19" ht="21.95" customHeight="1">
      <c r="B18" s="26" t="s">
        <v>75</v>
      </c>
      <c r="C18" s="165" t="s">
        <v>86</v>
      </c>
      <c r="D18" s="74" t="s">
        <v>176</v>
      </c>
      <c r="E18" s="73"/>
      <c r="F18" s="74" t="s">
        <v>176</v>
      </c>
      <c r="G18" s="73"/>
      <c r="H18" s="75">
        <v>92</v>
      </c>
      <c r="I18" s="76" t="s">
        <v>45</v>
      </c>
      <c r="J18" s="75">
        <v>6</v>
      </c>
      <c r="K18" s="75">
        <f t="shared" si="0"/>
        <v>552</v>
      </c>
      <c r="L18" s="48">
        <v>10000</v>
      </c>
      <c r="M18" s="75">
        <f t="shared" si="1"/>
        <v>5520000</v>
      </c>
      <c r="N18" s="73" t="s">
        <v>182</v>
      </c>
      <c r="O18" s="73" t="s">
        <v>183</v>
      </c>
      <c r="P18" s="73" t="s">
        <v>179</v>
      </c>
      <c r="Q18" s="73" t="s">
        <v>184</v>
      </c>
      <c r="R18" s="77" t="s">
        <v>185</v>
      </c>
      <c r="S18" s="78" t="s">
        <v>186</v>
      </c>
    </row>
    <row r="19" spans="2:19" ht="21.95" customHeight="1">
      <c r="B19" s="26" t="s">
        <v>78</v>
      </c>
      <c r="C19" s="165" t="s">
        <v>175</v>
      </c>
      <c r="D19" s="74" t="s">
        <v>176</v>
      </c>
      <c r="E19" s="74"/>
      <c r="F19" s="74" t="s">
        <v>176</v>
      </c>
      <c r="G19" s="73"/>
      <c r="H19" s="75">
        <v>60</v>
      </c>
      <c r="I19" s="76" t="s">
        <v>45</v>
      </c>
      <c r="J19" s="75">
        <v>3</v>
      </c>
      <c r="K19" s="75">
        <f t="shared" si="0"/>
        <v>180</v>
      </c>
      <c r="L19" s="48">
        <v>30000</v>
      </c>
      <c r="M19" s="75">
        <f t="shared" si="1"/>
        <v>5400000</v>
      </c>
      <c r="N19" s="73" t="s">
        <v>177</v>
      </c>
      <c r="O19" s="73" t="s">
        <v>178</v>
      </c>
      <c r="P19" s="73" t="s">
        <v>179</v>
      </c>
      <c r="Q19" s="73" t="s">
        <v>56</v>
      </c>
      <c r="R19" s="77" t="s">
        <v>180</v>
      </c>
      <c r="S19" s="78" t="s">
        <v>181</v>
      </c>
    </row>
    <row r="20" spans="2:19" ht="21.95" customHeight="1">
      <c r="B20" s="26" t="s">
        <v>82</v>
      </c>
      <c r="C20" s="165" t="s">
        <v>349</v>
      </c>
      <c r="D20" s="74" t="s">
        <v>176</v>
      </c>
      <c r="E20" s="73"/>
      <c r="F20" s="74" t="s">
        <v>176</v>
      </c>
      <c r="G20" s="73"/>
      <c r="H20" s="75">
        <v>92</v>
      </c>
      <c r="I20" s="76" t="s">
        <v>45</v>
      </c>
      <c r="J20" s="75">
        <v>10</v>
      </c>
      <c r="K20" s="75">
        <f t="shared" si="0"/>
        <v>920</v>
      </c>
      <c r="L20" s="48">
        <v>5000</v>
      </c>
      <c r="M20" s="75">
        <f t="shared" si="1"/>
        <v>4600000</v>
      </c>
      <c r="N20" s="73" t="s">
        <v>191</v>
      </c>
      <c r="O20" s="73" t="s">
        <v>178</v>
      </c>
      <c r="P20" s="73" t="s">
        <v>139</v>
      </c>
      <c r="Q20" s="73" t="s">
        <v>184</v>
      </c>
      <c r="R20" s="77" t="s">
        <v>185</v>
      </c>
      <c r="S20" s="78" t="s">
        <v>189</v>
      </c>
    </row>
    <row r="21" spans="2:19" ht="21.95" customHeight="1">
      <c r="B21" s="26" t="s">
        <v>85</v>
      </c>
      <c r="C21" s="165" t="s">
        <v>192</v>
      </c>
      <c r="D21" s="74" t="s">
        <v>176</v>
      </c>
      <c r="E21" s="73"/>
      <c r="F21" s="74" t="s">
        <v>176</v>
      </c>
      <c r="G21" s="73"/>
      <c r="H21" s="75">
        <v>92</v>
      </c>
      <c r="I21" s="76" t="s">
        <v>45</v>
      </c>
      <c r="J21" s="75">
        <v>10</v>
      </c>
      <c r="K21" s="75">
        <f t="shared" si="0"/>
        <v>920</v>
      </c>
      <c r="L21" s="48">
        <v>5000</v>
      </c>
      <c r="M21" s="75">
        <f t="shared" si="1"/>
        <v>4600000</v>
      </c>
      <c r="N21" s="73" t="s">
        <v>191</v>
      </c>
      <c r="O21" s="73" t="s">
        <v>178</v>
      </c>
      <c r="P21" s="73" t="s">
        <v>139</v>
      </c>
      <c r="Q21" s="73" t="s">
        <v>184</v>
      </c>
      <c r="R21" s="77" t="s">
        <v>185</v>
      </c>
      <c r="S21" s="78" t="s">
        <v>189</v>
      </c>
    </row>
    <row r="22" spans="2:19" ht="21.95" customHeight="1">
      <c r="B22" s="26" t="s">
        <v>88</v>
      </c>
      <c r="C22" s="165" t="s">
        <v>195</v>
      </c>
      <c r="D22" s="74" t="s">
        <v>176</v>
      </c>
      <c r="E22" s="73"/>
      <c r="F22" s="74" t="s">
        <v>176</v>
      </c>
      <c r="G22" s="73"/>
      <c r="H22" s="75">
        <v>92</v>
      </c>
      <c r="I22" s="76" t="s">
        <v>45</v>
      </c>
      <c r="J22" s="75">
        <v>10</v>
      </c>
      <c r="K22" s="75">
        <f t="shared" si="0"/>
        <v>920</v>
      </c>
      <c r="L22" s="48">
        <v>5000</v>
      </c>
      <c r="M22" s="75">
        <f t="shared" si="1"/>
        <v>4600000</v>
      </c>
      <c r="N22" s="73" t="s">
        <v>196</v>
      </c>
      <c r="O22" s="73" t="s">
        <v>178</v>
      </c>
      <c r="P22" s="173" t="s">
        <v>197</v>
      </c>
      <c r="Q22" s="73" t="s">
        <v>184</v>
      </c>
      <c r="R22" s="77" t="s">
        <v>185</v>
      </c>
      <c r="S22" s="78" t="s">
        <v>189</v>
      </c>
    </row>
    <row r="23" spans="2:19" ht="21.95" customHeight="1">
      <c r="B23" s="26" t="s">
        <v>90</v>
      </c>
      <c r="C23" s="165" t="s">
        <v>203</v>
      </c>
      <c r="D23" s="73"/>
      <c r="E23" s="73"/>
      <c r="F23" s="74" t="s">
        <v>176</v>
      </c>
      <c r="G23" s="73"/>
      <c r="H23" s="75">
        <v>92</v>
      </c>
      <c r="I23" s="76" t="s">
        <v>45</v>
      </c>
      <c r="J23" s="75">
        <v>2</v>
      </c>
      <c r="K23" s="75">
        <f t="shared" si="0"/>
        <v>184</v>
      </c>
      <c r="L23" s="48">
        <v>25000</v>
      </c>
      <c r="M23" s="75">
        <f t="shared" si="1"/>
        <v>4600000</v>
      </c>
      <c r="N23" s="73" t="s">
        <v>253</v>
      </c>
      <c r="O23" s="73" t="s">
        <v>178</v>
      </c>
      <c r="P23" s="73" t="s">
        <v>84</v>
      </c>
      <c r="Q23" s="73" t="s">
        <v>184</v>
      </c>
      <c r="R23" s="77" t="s">
        <v>185</v>
      </c>
      <c r="S23" s="78" t="s">
        <v>202</v>
      </c>
    </row>
    <row r="24" spans="2:19" ht="21.95" customHeight="1">
      <c r="B24" s="26" t="s">
        <v>37</v>
      </c>
      <c r="C24" s="166" t="s">
        <v>204</v>
      </c>
      <c r="D24" s="80"/>
      <c r="E24" s="80"/>
      <c r="F24" s="74" t="s">
        <v>176</v>
      </c>
      <c r="G24" s="73"/>
      <c r="H24" s="75">
        <v>92</v>
      </c>
      <c r="I24" s="76" t="s">
        <v>45</v>
      </c>
      <c r="J24" s="75">
        <v>10</v>
      </c>
      <c r="K24" s="75">
        <f t="shared" si="0"/>
        <v>920</v>
      </c>
      <c r="L24" s="48">
        <v>5000</v>
      </c>
      <c r="M24" s="75">
        <f t="shared" si="1"/>
        <v>4600000</v>
      </c>
      <c r="N24" s="73" t="s">
        <v>253</v>
      </c>
      <c r="O24" s="73" t="s">
        <v>47</v>
      </c>
      <c r="P24" s="73" t="s">
        <v>205</v>
      </c>
      <c r="Q24" s="73" t="s">
        <v>206</v>
      </c>
      <c r="R24" s="77" t="s">
        <v>85</v>
      </c>
      <c r="S24" s="78" t="s">
        <v>207</v>
      </c>
    </row>
    <row r="25" spans="2:19" ht="21.95" customHeight="1">
      <c r="B25" s="26" t="s">
        <v>38</v>
      </c>
      <c r="C25" s="165" t="s">
        <v>130</v>
      </c>
      <c r="D25" s="74" t="s">
        <v>176</v>
      </c>
      <c r="E25" s="73"/>
      <c r="F25" s="73"/>
      <c r="G25" s="73"/>
      <c r="H25" s="75">
        <v>10</v>
      </c>
      <c r="I25" s="76" t="s">
        <v>45</v>
      </c>
      <c r="J25" s="75">
        <v>100</v>
      </c>
      <c r="K25" s="75">
        <f t="shared" si="0"/>
        <v>1000</v>
      </c>
      <c r="L25" s="48">
        <v>3000</v>
      </c>
      <c r="M25" s="75">
        <f t="shared" si="1"/>
        <v>3000000</v>
      </c>
      <c r="N25" s="73" t="s">
        <v>225</v>
      </c>
      <c r="O25" s="73"/>
      <c r="P25" s="78" t="s">
        <v>222</v>
      </c>
      <c r="Q25" s="78" t="s">
        <v>56</v>
      </c>
      <c r="R25" s="77" t="s">
        <v>57</v>
      </c>
      <c r="S25" s="78" t="s">
        <v>226</v>
      </c>
    </row>
    <row r="26" spans="2:19" ht="21.95" customHeight="1">
      <c r="B26" s="26" t="s">
        <v>39</v>
      </c>
      <c r="C26" s="165" t="s">
        <v>146</v>
      </c>
      <c r="D26" s="74" t="s">
        <v>176</v>
      </c>
      <c r="E26" s="73"/>
      <c r="F26" s="74" t="s">
        <v>176</v>
      </c>
      <c r="G26" s="73"/>
      <c r="H26" s="75">
        <v>30</v>
      </c>
      <c r="I26" s="76" t="s">
        <v>45</v>
      </c>
      <c r="J26" s="75">
        <v>50</v>
      </c>
      <c r="K26" s="75">
        <f t="shared" si="0"/>
        <v>1500</v>
      </c>
      <c r="L26" s="48">
        <v>2000</v>
      </c>
      <c r="M26" s="75">
        <f t="shared" si="1"/>
        <v>3000000</v>
      </c>
      <c r="N26" s="73" t="s">
        <v>234</v>
      </c>
      <c r="O26" s="73"/>
      <c r="P26" s="78" t="s">
        <v>235</v>
      </c>
      <c r="Q26" s="78" t="s">
        <v>56</v>
      </c>
      <c r="R26" s="77" t="s">
        <v>180</v>
      </c>
      <c r="S26" s="78" t="s">
        <v>236</v>
      </c>
    </row>
    <row r="27" spans="2:19" ht="21.95" customHeight="1">
      <c r="B27" s="26" t="s">
        <v>40</v>
      </c>
      <c r="C27" s="165" t="s">
        <v>79</v>
      </c>
      <c r="D27" s="74" t="s">
        <v>176</v>
      </c>
      <c r="E27" s="73"/>
      <c r="F27" s="74" t="s">
        <v>176</v>
      </c>
      <c r="G27" s="73"/>
      <c r="H27" s="75">
        <v>92</v>
      </c>
      <c r="I27" s="76" t="s">
        <v>45</v>
      </c>
      <c r="J27" s="75">
        <v>2</v>
      </c>
      <c r="K27" s="75">
        <f t="shared" si="0"/>
        <v>184</v>
      </c>
      <c r="L27" s="48">
        <v>15000</v>
      </c>
      <c r="M27" s="75">
        <f t="shared" si="1"/>
        <v>2760000</v>
      </c>
      <c r="N27" s="73" t="s">
        <v>84</v>
      </c>
      <c r="O27" s="73" t="s">
        <v>183</v>
      </c>
      <c r="P27" s="73" t="s">
        <v>139</v>
      </c>
      <c r="Q27" s="73" t="s">
        <v>56</v>
      </c>
      <c r="R27" s="77" t="s">
        <v>94</v>
      </c>
      <c r="S27" s="78" t="s">
        <v>187</v>
      </c>
    </row>
    <row r="28" spans="2:19" ht="21.95" customHeight="1">
      <c r="B28" s="26" t="s">
        <v>41</v>
      </c>
      <c r="C28" s="165" t="s">
        <v>83</v>
      </c>
      <c r="D28" s="74" t="s">
        <v>176</v>
      </c>
      <c r="E28" s="73"/>
      <c r="F28" s="74" t="s">
        <v>176</v>
      </c>
      <c r="G28" s="73"/>
      <c r="H28" s="75">
        <v>92</v>
      </c>
      <c r="I28" s="76" t="s">
        <v>45</v>
      </c>
      <c r="J28" s="75">
        <v>2</v>
      </c>
      <c r="K28" s="75">
        <f t="shared" si="0"/>
        <v>184</v>
      </c>
      <c r="L28" s="48">
        <v>15000</v>
      </c>
      <c r="M28" s="75">
        <f t="shared" si="1"/>
        <v>2760000</v>
      </c>
      <c r="N28" s="73" t="s">
        <v>84</v>
      </c>
      <c r="O28" s="73" t="s">
        <v>183</v>
      </c>
      <c r="P28" s="73" t="s">
        <v>188</v>
      </c>
      <c r="Q28" s="73" t="s">
        <v>184</v>
      </c>
      <c r="R28" s="77" t="s">
        <v>185</v>
      </c>
      <c r="S28" s="78" t="s">
        <v>189</v>
      </c>
    </row>
    <row r="29" spans="2:19" ht="21.95" customHeight="1">
      <c r="B29" s="26" t="s">
        <v>107</v>
      </c>
      <c r="C29" s="165" t="s">
        <v>112</v>
      </c>
      <c r="D29" s="74" t="s">
        <v>176</v>
      </c>
      <c r="E29" s="73"/>
      <c r="F29" s="74" t="s">
        <v>176</v>
      </c>
      <c r="G29" s="73"/>
      <c r="H29" s="75">
        <v>92</v>
      </c>
      <c r="I29" s="76" t="s">
        <v>45</v>
      </c>
      <c r="J29" s="75">
        <v>0.5</v>
      </c>
      <c r="K29" s="75">
        <f t="shared" si="0"/>
        <v>46</v>
      </c>
      <c r="L29" s="48">
        <v>4000</v>
      </c>
      <c r="M29" s="75">
        <f t="shared" si="1"/>
        <v>184000</v>
      </c>
      <c r="N29" s="73" t="s">
        <v>219</v>
      </c>
      <c r="O29" s="73"/>
      <c r="P29" s="78" t="s">
        <v>219</v>
      </c>
      <c r="Q29" s="78" t="s">
        <v>56</v>
      </c>
      <c r="R29" s="77" t="s">
        <v>94</v>
      </c>
      <c r="S29" s="78" t="s">
        <v>220</v>
      </c>
    </row>
    <row r="30" spans="2:19" ht="21.95" customHeight="1">
      <c r="B30" s="26" t="s">
        <v>109</v>
      </c>
      <c r="C30" s="165" t="s">
        <v>227</v>
      </c>
      <c r="D30" s="74" t="s">
        <v>176</v>
      </c>
      <c r="E30" s="73"/>
      <c r="F30" s="73"/>
      <c r="G30" s="73"/>
      <c r="H30" s="75">
        <v>1</v>
      </c>
      <c r="I30" s="76" t="s">
        <v>45</v>
      </c>
      <c r="J30" s="75">
        <v>8</v>
      </c>
      <c r="K30" s="75">
        <f t="shared" si="0"/>
        <v>8</v>
      </c>
      <c r="L30" s="48">
        <v>5000</v>
      </c>
      <c r="M30" s="75">
        <f t="shared" si="1"/>
        <v>40000</v>
      </c>
      <c r="N30" s="73" t="s">
        <v>228</v>
      </c>
      <c r="O30" s="73"/>
      <c r="P30" s="78" t="s">
        <v>229</v>
      </c>
      <c r="Q30" s="78" t="s">
        <v>56</v>
      </c>
      <c r="R30" s="77" t="s">
        <v>94</v>
      </c>
      <c r="S30" s="78" t="s">
        <v>230</v>
      </c>
    </row>
    <row r="31" spans="2:19" ht="21.95" customHeight="1">
      <c r="B31" s="26" t="s">
        <v>63</v>
      </c>
      <c r="C31" s="165" t="s">
        <v>95</v>
      </c>
      <c r="D31" s="74" t="s">
        <v>176</v>
      </c>
      <c r="E31" s="73"/>
      <c r="F31" s="74" t="s">
        <v>176</v>
      </c>
      <c r="G31" s="73"/>
      <c r="H31" s="75">
        <v>12</v>
      </c>
      <c r="I31" s="76" t="s">
        <v>45</v>
      </c>
      <c r="J31" s="75">
        <v>0.5</v>
      </c>
      <c r="K31" s="75">
        <f t="shared" si="0"/>
        <v>6</v>
      </c>
      <c r="L31" s="48">
        <v>5000</v>
      </c>
      <c r="M31" s="75">
        <f t="shared" si="1"/>
        <v>30000</v>
      </c>
      <c r="N31" s="73" t="s">
        <v>193</v>
      </c>
      <c r="O31" s="73" t="s">
        <v>178</v>
      </c>
      <c r="P31" s="73" t="s">
        <v>194</v>
      </c>
      <c r="Q31" s="73" t="s">
        <v>184</v>
      </c>
      <c r="R31" s="77" t="s">
        <v>185</v>
      </c>
      <c r="S31" s="78" t="s">
        <v>189</v>
      </c>
    </row>
    <row r="32" spans="2:19" ht="21.95" customHeight="1">
      <c r="B32" s="26" t="s">
        <v>113</v>
      </c>
      <c r="C32" s="165" t="s">
        <v>114</v>
      </c>
      <c r="D32" s="73"/>
      <c r="E32" s="73"/>
      <c r="F32" s="74" t="s">
        <v>176</v>
      </c>
      <c r="G32" s="73"/>
      <c r="H32" s="75">
        <v>10</v>
      </c>
      <c r="I32" s="76" t="s">
        <v>45</v>
      </c>
      <c r="J32" s="75">
        <v>10</v>
      </c>
      <c r="K32" s="75">
        <f t="shared" si="0"/>
        <v>100</v>
      </c>
      <c r="L32" s="48"/>
      <c r="M32" s="75">
        <f t="shared" si="1"/>
        <v>0</v>
      </c>
      <c r="N32" s="73" t="s">
        <v>252</v>
      </c>
      <c r="O32" s="73" t="s">
        <v>178</v>
      </c>
      <c r="P32" s="73" t="s">
        <v>197</v>
      </c>
      <c r="Q32" s="73" t="s">
        <v>184</v>
      </c>
      <c r="R32" s="77" t="s">
        <v>185</v>
      </c>
      <c r="S32" s="78" t="s">
        <v>202</v>
      </c>
    </row>
    <row r="33" spans="2:19" ht="21.95" customHeight="1">
      <c r="B33" s="26" t="s">
        <v>115</v>
      </c>
      <c r="C33" s="165" t="s">
        <v>118</v>
      </c>
      <c r="D33" s="73"/>
      <c r="E33" s="73"/>
      <c r="F33" s="74" t="s">
        <v>176</v>
      </c>
      <c r="G33" s="73"/>
      <c r="H33" s="75">
        <v>92</v>
      </c>
      <c r="I33" s="76" t="s">
        <v>45</v>
      </c>
      <c r="J33" s="75">
        <v>0.5</v>
      </c>
      <c r="K33" s="75">
        <f t="shared" si="0"/>
        <v>46</v>
      </c>
      <c r="L33" s="48"/>
      <c r="M33" s="75">
        <f t="shared" si="1"/>
        <v>0</v>
      </c>
      <c r="N33" s="73" t="s">
        <v>210</v>
      </c>
      <c r="O33" s="73"/>
      <c r="P33" s="78" t="s">
        <v>84</v>
      </c>
      <c r="Q33" s="78" t="s">
        <v>56</v>
      </c>
      <c r="R33" s="77" t="s">
        <v>94</v>
      </c>
      <c r="S33" s="78" t="s">
        <v>101</v>
      </c>
    </row>
    <row r="34" spans="2:19" ht="21.95" customHeight="1">
      <c r="B34" s="26" t="s">
        <v>117</v>
      </c>
      <c r="C34" s="165" t="s">
        <v>211</v>
      </c>
      <c r="D34" s="73"/>
      <c r="E34" s="73"/>
      <c r="F34" s="74" t="s">
        <v>176</v>
      </c>
      <c r="G34" s="73"/>
      <c r="H34" s="75">
        <v>5</v>
      </c>
      <c r="I34" s="76" t="s">
        <v>45</v>
      </c>
      <c r="J34" s="75">
        <v>5</v>
      </c>
      <c r="K34" s="75">
        <f t="shared" si="0"/>
        <v>25</v>
      </c>
      <c r="L34" s="48"/>
      <c r="M34" s="75">
        <f t="shared" si="1"/>
        <v>0</v>
      </c>
      <c r="N34" s="73" t="s">
        <v>212</v>
      </c>
      <c r="O34" s="73"/>
      <c r="P34" s="78" t="s">
        <v>126</v>
      </c>
      <c r="Q34" s="78" t="s">
        <v>56</v>
      </c>
      <c r="R34" s="77" t="s">
        <v>213</v>
      </c>
      <c r="S34" s="78" t="s">
        <v>214</v>
      </c>
    </row>
    <row r="35" spans="2:19" ht="21.95" customHeight="1">
      <c r="B35" s="26" t="s">
        <v>119</v>
      </c>
      <c r="C35" s="165" t="s">
        <v>215</v>
      </c>
      <c r="D35" s="73"/>
      <c r="E35" s="73"/>
      <c r="F35" s="74" t="s">
        <v>176</v>
      </c>
      <c r="G35" s="73"/>
      <c r="H35" s="75">
        <v>92</v>
      </c>
      <c r="I35" s="76" t="s">
        <v>45</v>
      </c>
      <c r="J35" s="75">
        <v>2</v>
      </c>
      <c r="K35" s="75">
        <f t="shared" si="0"/>
        <v>184</v>
      </c>
      <c r="L35" s="48"/>
      <c r="M35" s="75">
        <f t="shared" si="1"/>
        <v>0</v>
      </c>
      <c r="N35" s="73" t="s">
        <v>216</v>
      </c>
      <c r="O35" s="73"/>
      <c r="P35" s="78" t="s">
        <v>126</v>
      </c>
      <c r="Q35" s="78" t="s">
        <v>184</v>
      </c>
      <c r="R35" s="77" t="s">
        <v>185</v>
      </c>
      <c r="S35" s="133" t="s">
        <v>189</v>
      </c>
    </row>
    <row r="36" spans="2:19" ht="21.95" customHeight="1">
      <c r="B36" s="26" t="s">
        <v>122</v>
      </c>
      <c r="C36" s="165" t="s">
        <v>217</v>
      </c>
      <c r="D36" s="73"/>
      <c r="E36" s="73"/>
      <c r="F36" s="74" t="s">
        <v>176</v>
      </c>
      <c r="G36" s="73"/>
      <c r="H36" s="75">
        <v>92</v>
      </c>
      <c r="I36" s="76" t="s">
        <v>45</v>
      </c>
      <c r="J36" s="75">
        <v>0.5</v>
      </c>
      <c r="K36" s="75">
        <f t="shared" si="0"/>
        <v>46</v>
      </c>
      <c r="L36" s="48"/>
      <c r="M36" s="75">
        <f t="shared" si="1"/>
        <v>0</v>
      </c>
      <c r="N36" s="73" t="s">
        <v>216</v>
      </c>
      <c r="O36" s="73"/>
      <c r="P36" s="78" t="s">
        <v>218</v>
      </c>
      <c r="Q36" s="78" t="s">
        <v>184</v>
      </c>
      <c r="R36" s="77" t="s">
        <v>185</v>
      </c>
      <c r="S36" s="78" t="s">
        <v>189</v>
      </c>
    </row>
    <row r="37" spans="2:19" ht="21.95" customHeight="1">
      <c r="B37" s="26" t="s">
        <v>124</v>
      </c>
      <c r="C37" s="165" t="s">
        <v>125</v>
      </c>
      <c r="D37" s="73"/>
      <c r="E37" s="74" t="s">
        <v>176</v>
      </c>
      <c r="F37" s="73"/>
      <c r="G37" s="73"/>
      <c r="H37" s="75">
        <v>5</v>
      </c>
      <c r="I37" s="76" t="s">
        <v>45</v>
      </c>
      <c r="J37" s="75">
        <v>4</v>
      </c>
      <c r="K37" s="75">
        <f t="shared" si="0"/>
        <v>20</v>
      </c>
      <c r="L37" s="48"/>
      <c r="M37" s="75">
        <f t="shared" si="1"/>
        <v>0</v>
      </c>
      <c r="N37" s="73" t="s">
        <v>221</v>
      </c>
      <c r="O37" s="73"/>
      <c r="P37" s="78" t="s">
        <v>222</v>
      </c>
      <c r="Q37" s="78" t="s">
        <v>56</v>
      </c>
      <c r="R37" s="77" t="s">
        <v>223</v>
      </c>
      <c r="S37" s="78" t="s">
        <v>224</v>
      </c>
    </row>
    <row r="38" spans="2:19" ht="21.95" customHeight="1">
      <c r="B38" s="26" t="s">
        <v>129</v>
      </c>
      <c r="C38" s="165" t="s">
        <v>248</v>
      </c>
      <c r="D38" s="73"/>
      <c r="E38" s="74" t="s">
        <v>176</v>
      </c>
      <c r="F38" s="74" t="s">
        <v>176</v>
      </c>
      <c r="G38" s="73"/>
      <c r="H38" s="75">
        <v>10</v>
      </c>
      <c r="I38" s="76" t="s">
        <v>45</v>
      </c>
      <c r="J38" s="75"/>
      <c r="K38" s="75"/>
      <c r="L38" s="48"/>
      <c r="M38" s="75"/>
      <c r="N38" s="73" t="s">
        <v>249</v>
      </c>
      <c r="O38" s="73"/>
      <c r="P38" s="78" t="s">
        <v>242</v>
      </c>
      <c r="Q38" s="78" t="s">
        <v>56</v>
      </c>
      <c r="R38" s="77" t="s">
        <v>57</v>
      </c>
      <c r="S38" s="78" t="s">
        <v>250</v>
      </c>
    </row>
    <row r="39" spans="2:19" ht="21.95" customHeight="1">
      <c r="B39" s="159"/>
      <c r="C39" s="167"/>
      <c r="D39" s="160"/>
      <c r="E39" s="161"/>
      <c r="F39" s="161"/>
      <c r="G39" s="160"/>
      <c r="H39" s="93"/>
      <c r="I39" s="162"/>
      <c r="J39" s="93"/>
      <c r="K39" s="93"/>
      <c r="L39" s="54"/>
      <c r="M39" s="93"/>
      <c r="N39" s="160"/>
      <c r="O39" s="160"/>
      <c r="P39" s="163"/>
      <c r="Q39" s="163"/>
      <c r="R39" s="164"/>
      <c r="S39" s="163"/>
    </row>
    <row r="40" spans="2:19" ht="21.95" customHeight="1">
      <c r="B40" s="159"/>
      <c r="C40" s="167"/>
      <c r="D40" s="160"/>
      <c r="E40" s="161"/>
      <c r="F40" s="161"/>
      <c r="G40" s="160"/>
      <c r="H40" s="93"/>
      <c r="I40" s="162"/>
      <c r="J40" s="93"/>
      <c r="K40" s="93"/>
      <c r="L40" s="54"/>
      <c r="M40" s="93"/>
      <c r="N40" s="160"/>
      <c r="O40" s="160"/>
      <c r="P40" s="163"/>
      <c r="Q40" s="163"/>
      <c r="R40" s="164"/>
      <c r="S40" s="163"/>
    </row>
    <row r="41" spans="2:19" ht="21.95" customHeight="1" thickBot="1">
      <c r="B41" s="81"/>
      <c r="C41" s="168"/>
      <c r="D41" s="82"/>
      <c r="E41" s="82"/>
      <c r="F41" s="82"/>
      <c r="G41" s="82"/>
      <c r="H41" s="83"/>
      <c r="I41" s="84"/>
      <c r="J41" s="83"/>
      <c r="K41" s="83"/>
      <c r="L41" s="180"/>
      <c r="M41" s="83"/>
      <c r="N41" s="82"/>
      <c r="O41" s="82"/>
      <c r="P41" s="85"/>
      <c r="Q41" s="85"/>
      <c r="R41" s="86"/>
      <c r="S41" s="85"/>
    </row>
    <row r="42" spans="2:19" ht="21.95" customHeight="1" thickBot="1">
      <c r="B42" s="174"/>
      <c r="C42" s="175"/>
      <c r="D42" s="175"/>
      <c r="E42" s="175"/>
      <c r="F42" s="175"/>
      <c r="G42" s="175"/>
      <c r="H42" s="176"/>
      <c r="I42" s="177"/>
      <c r="J42" s="469" t="s">
        <v>458</v>
      </c>
      <c r="K42" s="469"/>
      <c r="L42" s="469"/>
      <c r="M42" s="181">
        <f>SUM(M12:M38)</f>
        <v>220894000</v>
      </c>
      <c r="N42" s="175"/>
      <c r="O42" s="175"/>
      <c r="P42" s="175"/>
      <c r="Q42" s="175"/>
      <c r="R42" s="178"/>
      <c r="S42" s="179"/>
    </row>
  </sheetData>
  <sortState ref="B12:S38">
    <sortCondition descending="1" ref="M12:M38"/>
  </sortState>
  <mergeCells count="14">
    <mergeCell ref="Q9:S9"/>
    <mergeCell ref="J42:L42"/>
    <mergeCell ref="D7:F7"/>
    <mergeCell ref="G7:H7"/>
    <mergeCell ref="I7:J7"/>
    <mergeCell ref="M7:P7"/>
    <mergeCell ref="D9:G9"/>
    <mergeCell ref="H9:M9"/>
    <mergeCell ref="C4:I4"/>
    <mergeCell ref="J4:O4"/>
    <mergeCell ref="D6:F6"/>
    <mergeCell ref="G6:H6"/>
    <mergeCell ref="I6:J6"/>
    <mergeCell ref="M6:N6"/>
  </mergeCells>
  <pageMargins left="0.7" right="0" top="0.5" bottom="0.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B1:T44"/>
  <sheetViews>
    <sheetView workbookViewId="0">
      <pane xSplit="3" ySplit="8" topLeftCell="I9" activePane="bottomRight" state="frozen"/>
      <selection pane="topRight" activeCell="D1" sqref="D1"/>
      <selection pane="bottomLeft" activeCell="A9" sqref="A9"/>
      <selection pane="bottomRight" activeCell="M3" sqref="M3:N3"/>
    </sheetView>
  </sheetViews>
  <sheetFormatPr defaultColWidth="9.140625" defaultRowHeight="20.25"/>
  <cols>
    <col min="1" max="1" width="5" style="1" customWidth="1"/>
    <col min="2" max="2" width="5.7109375" style="1" customWidth="1"/>
    <col min="3" max="3" width="16.140625" style="1" customWidth="1"/>
    <col min="4" max="4" width="4.28515625" style="1" bestFit="1" customWidth="1"/>
    <col min="5" max="5" width="4.28515625" style="1" customWidth="1"/>
    <col min="6" max="6" width="4.28515625" style="1" bestFit="1" customWidth="1"/>
    <col min="7" max="7" width="6.42578125" style="1" customWidth="1"/>
    <col min="8" max="8" width="7.7109375" style="1" customWidth="1"/>
    <col min="9" max="9" width="5.140625" style="1" customWidth="1"/>
    <col min="10" max="10" width="10" style="1" customWidth="1"/>
    <col min="11" max="11" width="10.28515625" style="1" customWidth="1"/>
    <col min="12" max="12" width="12.140625" style="1" customWidth="1"/>
    <col min="13" max="13" width="13.140625" style="1" customWidth="1"/>
    <col min="14" max="14" width="27" style="1" customWidth="1"/>
    <col min="15" max="15" width="12.28515625" style="1" customWidth="1"/>
    <col min="16" max="16" width="21.140625" style="1" customWidth="1"/>
    <col min="17" max="17" width="12.140625" style="323" customWidth="1"/>
    <col min="18" max="18" width="15.42578125" style="1" customWidth="1"/>
    <col min="19" max="19" width="11.5703125" style="1" customWidth="1"/>
    <col min="20" max="20" width="32.5703125" style="1" customWidth="1"/>
    <col min="21" max="16384" width="9.140625" style="1"/>
  </cols>
  <sheetData>
    <row r="1" spans="2:20" ht="26.25">
      <c r="B1" s="55"/>
      <c r="C1" s="425" t="s">
        <v>482</v>
      </c>
      <c r="D1" s="425"/>
      <c r="E1" s="425"/>
      <c r="F1" s="425"/>
      <c r="G1" s="425"/>
      <c r="H1" s="425"/>
      <c r="I1" s="425"/>
      <c r="J1" s="425"/>
      <c r="K1" s="425"/>
      <c r="L1" s="425"/>
      <c r="M1" s="304"/>
      <c r="N1" s="304"/>
      <c r="O1" s="304"/>
      <c r="P1" s="56"/>
      <c r="R1" s="56"/>
      <c r="S1" s="57"/>
      <c r="T1" s="58"/>
    </row>
    <row r="2" spans="2:20" ht="24">
      <c r="B2" s="55"/>
      <c r="C2" s="56"/>
      <c r="D2" s="56"/>
      <c r="E2" s="56"/>
      <c r="F2" s="56"/>
      <c r="G2" s="56"/>
      <c r="H2" s="57"/>
      <c r="I2" s="59"/>
      <c r="J2" s="57"/>
      <c r="K2" s="57"/>
      <c r="L2" s="57"/>
      <c r="M2" s="60"/>
      <c r="N2" s="56"/>
      <c r="O2" s="56"/>
      <c r="P2" s="56"/>
      <c r="R2" s="56"/>
      <c r="S2" s="61"/>
      <c r="T2" s="62"/>
    </row>
    <row r="3" spans="2:20" ht="20.25" customHeight="1">
      <c r="B3" s="7"/>
      <c r="C3" s="24" t="s">
        <v>2</v>
      </c>
      <c r="D3" s="455" t="s">
        <v>3</v>
      </c>
      <c r="E3" s="456"/>
      <c r="F3" s="456"/>
      <c r="G3" s="457"/>
      <c r="H3" s="24" t="s">
        <v>4</v>
      </c>
      <c r="I3" s="477" t="s">
        <v>173</v>
      </c>
      <c r="J3" s="478"/>
      <c r="K3" s="63"/>
      <c r="L3" s="389" t="s">
        <v>466</v>
      </c>
      <c r="M3" s="479" t="s">
        <v>652</v>
      </c>
      <c r="N3" s="480"/>
      <c r="O3" s="10"/>
      <c r="P3" s="9"/>
      <c r="Q3" s="64" t="s">
        <v>7</v>
      </c>
      <c r="R3" s="422" t="s">
        <v>637</v>
      </c>
      <c r="S3" s="423"/>
      <c r="T3" s="424"/>
    </row>
    <row r="4" spans="2:20" ht="18.75" customHeight="1">
      <c r="B4" s="7"/>
      <c r="C4" s="24" t="s">
        <v>9</v>
      </c>
      <c r="D4" s="482" t="s">
        <v>10</v>
      </c>
      <c r="E4" s="483"/>
      <c r="F4" s="484"/>
      <c r="G4" s="426" t="s">
        <v>11</v>
      </c>
      <c r="H4" s="427"/>
      <c r="I4" s="409" t="s">
        <v>174</v>
      </c>
      <c r="J4" s="411"/>
      <c r="K4" s="12"/>
      <c r="L4" s="389" t="s">
        <v>467</v>
      </c>
      <c r="M4" s="481" t="s">
        <v>614</v>
      </c>
      <c r="N4" s="480"/>
      <c r="O4" s="389"/>
      <c r="P4" s="389"/>
      <c r="Q4" s="12" t="s">
        <v>14</v>
      </c>
      <c r="R4" s="422" t="s">
        <v>638</v>
      </c>
      <c r="S4" s="423"/>
      <c r="T4" s="424"/>
    </row>
    <row r="5" spans="2:20" ht="19.5">
      <c r="B5" s="7"/>
      <c r="C5" s="66"/>
      <c r="D5" s="66"/>
      <c r="E5" s="66"/>
      <c r="F5" s="66"/>
      <c r="G5" s="14"/>
      <c r="H5" s="41"/>
      <c r="I5" s="15"/>
      <c r="J5" s="41"/>
      <c r="K5" s="41"/>
      <c r="L5" s="41"/>
      <c r="M5" s="41"/>
      <c r="N5" s="14"/>
      <c r="O5" s="14"/>
      <c r="P5" s="14"/>
      <c r="Q5" s="64" t="s">
        <v>16</v>
      </c>
      <c r="R5" s="422" t="s">
        <v>631</v>
      </c>
      <c r="S5" s="423"/>
      <c r="T5" s="424"/>
    </row>
    <row r="6" spans="2:20" ht="19.5">
      <c r="B6" s="7"/>
      <c r="C6" s="67"/>
      <c r="D6" s="470" t="s">
        <v>18</v>
      </c>
      <c r="E6" s="471"/>
      <c r="F6" s="471"/>
      <c r="G6" s="472"/>
      <c r="H6" s="473" t="s">
        <v>19</v>
      </c>
      <c r="I6" s="474"/>
      <c r="J6" s="474"/>
      <c r="K6" s="474"/>
      <c r="L6" s="474"/>
      <c r="M6" s="475"/>
      <c r="N6" s="68"/>
      <c r="O6" s="68"/>
      <c r="P6" s="68"/>
      <c r="Q6" s="329"/>
      <c r="R6" s="468"/>
      <c r="S6" s="468"/>
      <c r="T6" s="468"/>
    </row>
    <row r="7" spans="2:20" ht="39.75" customHeight="1" thickBot="1">
      <c r="B7" s="140" t="s">
        <v>20</v>
      </c>
      <c r="C7" s="169" t="s">
        <v>21</v>
      </c>
      <c r="D7" s="170" t="s">
        <v>22</v>
      </c>
      <c r="E7" s="170" t="s">
        <v>23</v>
      </c>
      <c r="F7" s="170" t="s">
        <v>24</v>
      </c>
      <c r="G7" s="172" t="s">
        <v>25</v>
      </c>
      <c r="H7" s="184" t="s">
        <v>26</v>
      </c>
      <c r="I7" s="184" t="s">
        <v>459</v>
      </c>
      <c r="J7" s="184" t="s">
        <v>27</v>
      </c>
      <c r="K7" s="184" t="s">
        <v>28</v>
      </c>
      <c r="L7" s="169" t="s">
        <v>29</v>
      </c>
      <c r="M7" s="184" t="s">
        <v>30</v>
      </c>
      <c r="N7" s="171" t="s">
        <v>31</v>
      </c>
      <c r="O7" s="172" t="s">
        <v>32</v>
      </c>
      <c r="P7" s="171" t="s">
        <v>33</v>
      </c>
      <c r="Q7" s="291" t="s">
        <v>483</v>
      </c>
      <c r="R7" s="171" t="s">
        <v>34</v>
      </c>
      <c r="S7" s="169" t="s">
        <v>461</v>
      </c>
      <c r="T7" s="169" t="s">
        <v>36</v>
      </c>
    </row>
    <row r="8" spans="2:20" ht="19.5" thickTop="1">
      <c r="B8" s="37"/>
      <c r="C8" s="69">
        <v>1</v>
      </c>
      <c r="D8" s="69">
        <v>2</v>
      </c>
      <c r="E8" s="69">
        <v>3</v>
      </c>
      <c r="F8" s="69">
        <v>4</v>
      </c>
      <c r="G8" s="69">
        <v>5</v>
      </c>
      <c r="H8" s="70">
        <v>6</v>
      </c>
      <c r="I8" s="69">
        <v>7</v>
      </c>
      <c r="J8" s="70">
        <v>8</v>
      </c>
      <c r="K8" s="70">
        <v>9</v>
      </c>
      <c r="L8" s="70">
        <v>10</v>
      </c>
      <c r="M8" s="71">
        <v>11</v>
      </c>
      <c r="N8" s="72">
        <v>12</v>
      </c>
      <c r="O8" s="72" t="s">
        <v>37</v>
      </c>
      <c r="P8" s="69" t="s">
        <v>38</v>
      </c>
      <c r="Q8" s="331"/>
      <c r="R8" s="69" t="s">
        <v>39</v>
      </c>
      <c r="S8" s="70" t="s">
        <v>40</v>
      </c>
      <c r="T8" s="69" t="s">
        <v>41</v>
      </c>
    </row>
    <row r="9" spans="2:20" ht="18.75" customHeight="1">
      <c r="B9" s="26" t="s">
        <v>42</v>
      </c>
      <c r="C9" s="165" t="s">
        <v>89</v>
      </c>
      <c r="D9" s="74" t="s">
        <v>176</v>
      </c>
      <c r="E9" s="73"/>
      <c r="F9" s="74" t="s">
        <v>176</v>
      </c>
      <c r="G9" s="73"/>
      <c r="H9" s="75">
        <v>20</v>
      </c>
      <c r="I9" s="76" t="s">
        <v>45</v>
      </c>
      <c r="J9" s="75">
        <v>30</v>
      </c>
      <c r="K9" s="75">
        <f t="shared" ref="K9:K26" si="0">H9*J9</f>
        <v>600</v>
      </c>
      <c r="L9" s="48">
        <v>30000</v>
      </c>
      <c r="M9" s="75">
        <f t="shared" ref="M9:M26" si="1">K9*L9</f>
        <v>18000000</v>
      </c>
      <c r="N9" s="73" t="s">
        <v>208</v>
      </c>
      <c r="O9" s="73" t="s">
        <v>198</v>
      </c>
      <c r="P9" s="78" t="s">
        <v>139</v>
      </c>
      <c r="Q9" s="73"/>
      <c r="R9" s="78" t="s">
        <v>206</v>
      </c>
      <c r="S9" s="77" t="s">
        <v>63</v>
      </c>
      <c r="T9" s="78" t="s">
        <v>209</v>
      </c>
    </row>
    <row r="10" spans="2:20" ht="18.75" customHeight="1">
      <c r="B10" s="26" t="s">
        <v>52</v>
      </c>
      <c r="C10" s="165" t="s">
        <v>98</v>
      </c>
      <c r="D10" s="74" t="s">
        <v>176</v>
      </c>
      <c r="E10" s="73"/>
      <c r="F10" s="74" t="s">
        <v>176</v>
      </c>
      <c r="G10" s="73"/>
      <c r="H10" s="75">
        <v>30</v>
      </c>
      <c r="I10" s="76" t="s">
        <v>45</v>
      </c>
      <c r="J10" s="75">
        <v>5</v>
      </c>
      <c r="K10" s="75">
        <f t="shared" si="0"/>
        <v>150</v>
      </c>
      <c r="L10" s="48">
        <v>40000</v>
      </c>
      <c r="M10" s="75">
        <f t="shared" si="1"/>
        <v>6000000</v>
      </c>
      <c r="N10" s="73" t="s">
        <v>251</v>
      </c>
      <c r="O10" s="73" t="s">
        <v>198</v>
      </c>
      <c r="P10" s="73" t="s">
        <v>199</v>
      </c>
      <c r="Q10" s="78"/>
      <c r="R10" s="73" t="s">
        <v>200</v>
      </c>
      <c r="S10" s="77" t="s">
        <v>180</v>
      </c>
      <c r="T10" s="78" t="s">
        <v>201</v>
      </c>
    </row>
    <row r="11" spans="2:20" ht="18.75" customHeight="1">
      <c r="B11" s="26" t="s">
        <v>59</v>
      </c>
      <c r="C11" s="165" t="s">
        <v>86</v>
      </c>
      <c r="D11" s="74" t="s">
        <v>176</v>
      </c>
      <c r="E11" s="73"/>
      <c r="F11" s="74" t="s">
        <v>176</v>
      </c>
      <c r="G11" s="73"/>
      <c r="H11" s="75">
        <v>92</v>
      </c>
      <c r="I11" s="76" t="s">
        <v>45</v>
      </c>
      <c r="J11" s="75">
        <v>6</v>
      </c>
      <c r="K11" s="75">
        <f t="shared" si="0"/>
        <v>552</v>
      </c>
      <c r="L11" s="48">
        <v>10000</v>
      </c>
      <c r="M11" s="75">
        <f t="shared" si="1"/>
        <v>5520000</v>
      </c>
      <c r="N11" s="73" t="s">
        <v>182</v>
      </c>
      <c r="O11" s="73" t="s">
        <v>183</v>
      </c>
      <c r="P11" s="73" t="s">
        <v>179</v>
      </c>
      <c r="Q11" s="78"/>
      <c r="R11" s="73" t="s">
        <v>184</v>
      </c>
      <c r="S11" s="77" t="s">
        <v>185</v>
      </c>
      <c r="T11" s="78" t="s">
        <v>186</v>
      </c>
    </row>
    <row r="12" spans="2:20" ht="18.75" customHeight="1">
      <c r="B12" s="26" t="s">
        <v>64</v>
      </c>
      <c r="C12" s="165" t="s">
        <v>175</v>
      </c>
      <c r="D12" s="74" t="s">
        <v>176</v>
      </c>
      <c r="E12" s="74"/>
      <c r="F12" s="74" t="s">
        <v>176</v>
      </c>
      <c r="G12" s="73"/>
      <c r="H12" s="75">
        <v>60</v>
      </c>
      <c r="I12" s="76" t="s">
        <v>45</v>
      </c>
      <c r="J12" s="75">
        <v>3</v>
      </c>
      <c r="K12" s="75">
        <f t="shared" si="0"/>
        <v>180</v>
      </c>
      <c r="L12" s="48">
        <v>30000</v>
      </c>
      <c r="M12" s="75">
        <f t="shared" si="1"/>
        <v>5400000</v>
      </c>
      <c r="N12" s="73" t="s">
        <v>177</v>
      </c>
      <c r="O12" s="73" t="s">
        <v>178</v>
      </c>
      <c r="P12" s="73" t="s">
        <v>179</v>
      </c>
      <c r="Q12" s="73"/>
      <c r="R12" s="73" t="s">
        <v>56</v>
      </c>
      <c r="S12" s="77" t="s">
        <v>180</v>
      </c>
      <c r="T12" s="78" t="s">
        <v>181</v>
      </c>
    </row>
    <row r="13" spans="2:20" ht="18.75" customHeight="1">
      <c r="B13" s="26" t="s">
        <v>69</v>
      </c>
      <c r="C13" s="165" t="s">
        <v>203</v>
      </c>
      <c r="D13" s="73"/>
      <c r="E13" s="73"/>
      <c r="F13" s="74" t="s">
        <v>176</v>
      </c>
      <c r="G13" s="73"/>
      <c r="H13" s="75">
        <v>92</v>
      </c>
      <c r="I13" s="76" t="s">
        <v>45</v>
      </c>
      <c r="J13" s="75">
        <v>2</v>
      </c>
      <c r="K13" s="75">
        <f t="shared" si="0"/>
        <v>184</v>
      </c>
      <c r="L13" s="48">
        <v>25000</v>
      </c>
      <c r="M13" s="75">
        <f t="shared" si="1"/>
        <v>4600000</v>
      </c>
      <c r="N13" s="73" t="s">
        <v>253</v>
      </c>
      <c r="O13" s="73" t="s">
        <v>178</v>
      </c>
      <c r="P13" s="73" t="s">
        <v>84</v>
      </c>
      <c r="Q13" s="78"/>
      <c r="R13" s="73" t="s">
        <v>184</v>
      </c>
      <c r="S13" s="77" t="s">
        <v>185</v>
      </c>
      <c r="T13" s="78" t="s">
        <v>202</v>
      </c>
    </row>
    <row r="14" spans="2:20" ht="18.75" customHeight="1">
      <c r="B14" s="26" t="s">
        <v>73</v>
      </c>
      <c r="C14" s="166" t="s">
        <v>204</v>
      </c>
      <c r="D14" s="80"/>
      <c r="E14" s="80"/>
      <c r="F14" s="74" t="s">
        <v>176</v>
      </c>
      <c r="G14" s="73"/>
      <c r="H14" s="75">
        <v>92</v>
      </c>
      <c r="I14" s="76" t="s">
        <v>45</v>
      </c>
      <c r="J14" s="75">
        <v>10</v>
      </c>
      <c r="K14" s="75">
        <f t="shared" si="0"/>
        <v>920</v>
      </c>
      <c r="L14" s="48">
        <v>5000</v>
      </c>
      <c r="M14" s="75">
        <f t="shared" si="1"/>
        <v>4600000</v>
      </c>
      <c r="N14" s="73" t="s">
        <v>253</v>
      </c>
      <c r="O14" s="73" t="s">
        <v>47</v>
      </c>
      <c r="P14" s="73" t="s">
        <v>205</v>
      </c>
      <c r="Q14" s="78"/>
      <c r="R14" s="73" t="s">
        <v>206</v>
      </c>
      <c r="S14" s="77" t="s">
        <v>85</v>
      </c>
      <c r="T14" s="78" t="s">
        <v>207</v>
      </c>
    </row>
    <row r="15" spans="2:20" ht="18.75" customHeight="1">
      <c r="B15" s="26" t="s">
        <v>75</v>
      </c>
      <c r="C15" s="165" t="s">
        <v>195</v>
      </c>
      <c r="D15" s="74" t="s">
        <v>176</v>
      </c>
      <c r="E15" s="73"/>
      <c r="F15" s="74" t="s">
        <v>176</v>
      </c>
      <c r="G15" s="73"/>
      <c r="H15" s="75">
        <v>92</v>
      </c>
      <c r="I15" s="76" t="s">
        <v>45</v>
      </c>
      <c r="J15" s="75">
        <v>10</v>
      </c>
      <c r="K15" s="75">
        <f t="shared" si="0"/>
        <v>920</v>
      </c>
      <c r="L15" s="48">
        <v>5000</v>
      </c>
      <c r="M15" s="75">
        <f t="shared" si="1"/>
        <v>4600000</v>
      </c>
      <c r="N15" s="73" t="s">
        <v>196</v>
      </c>
      <c r="O15" s="73" t="s">
        <v>178</v>
      </c>
      <c r="P15" s="73" t="s">
        <v>197</v>
      </c>
      <c r="Q15" s="78"/>
      <c r="R15" s="73" t="s">
        <v>184</v>
      </c>
      <c r="S15" s="77" t="s">
        <v>185</v>
      </c>
      <c r="T15" s="78" t="s">
        <v>189</v>
      </c>
    </row>
    <row r="16" spans="2:20" ht="18.75" customHeight="1">
      <c r="B16" s="26" t="s">
        <v>78</v>
      </c>
      <c r="C16" s="165" t="s">
        <v>349</v>
      </c>
      <c r="D16" s="74" t="s">
        <v>176</v>
      </c>
      <c r="E16" s="73"/>
      <c r="F16" s="74" t="s">
        <v>176</v>
      </c>
      <c r="G16" s="73"/>
      <c r="H16" s="75">
        <v>92</v>
      </c>
      <c r="I16" s="76" t="s">
        <v>45</v>
      </c>
      <c r="J16" s="75">
        <v>10</v>
      </c>
      <c r="K16" s="75">
        <f t="shared" si="0"/>
        <v>920</v>
      </c>
      <c r="L16" s="48">
        <v>5000</v>
      </c>
      <c r="M16" s="75">
        <f t="shared" si="1"/>
        <v>4600000</v>
      </c>
      <c r="N16" s="73" t="s">
        <v>191</v>
      </c>
      <c r="O16" s="73" t="s">
        <v>178</v>
      </c>
      <c r="P16" s="73" t="s">
        <v>139</v>
      </c>
      <c r="Q16" s="78"/>
      <c r="R16" s="73" t="s">
        <v>184</v>
      </c>
      <c r="S16" s="77" t="s">
        <v>185</v>
      </c>
      <c r="T16" s="78" t="s">
        <v>189</v>
      </c>
    </row>
    <row r="17" spans="2:20" ht="18.75" customHeight="1">
      <c r="B17" s="26" t="s">
        <v>82</v>
      </c>
      <c r="C17" s="165" t="s">
        <v>192</v>
      </c>
      <c r="D17" s="74" t="s">
        <v>176</v>
      </c>
      <c r="E17" s="73"/>
      <c r="F17" s="74" t="s">
        <v>176</v>
      </c>
      <c r="G17" s="73"/>
      <c r="H17" s="75">
        <v>92</v>
      </c>
      <c r="I17" s="76" t="s">
        <v>45</v>
      </c>
      <c r="J17" s="75">
        <v>10</v>
      </c>
      <c r="K17" s="75">
        <f t="shared" si="0"/>
        <v>920</v>
      </c>
      <c r="L17" s="48">
        <v>5000</v>
      </c>
      <c r="M17" s="75">
        <f t="shared" si="1"/>
        <v>4600000</v>
      </c>
      <c r="N17" s="73" t="s">
        <v>191</v>
      </c>
      <c r="O17" s="73" t="s">
        <v>178</v>
      </c>
      <c r="P17" s="73" t="s">
        <v>139</v>
      </c>
      <c r="Q17" s="78"/>
      <c r="R17" s="73" t="s">
        <v>184</v>
      </c>
      <c r="S17" s="77" t="s">
        <v>185</v>
      </c>
      <c r="T17" s="78" t="s">
        <v>189</v>
      </c>
    </row>
    <row r="18" spans="2:20" ht="18.75" customHeight="1">
      <c r="B18" s="26" t="s">
        <v>85</v>
      </c>
      <c r="C18" s="165" t="s">
        <v>83</v>
      </c>
      <c r="D18" s="74" t="s">
        <v>176</v>
      </c>
      <c r="E18" s="73"/>
      <c r="F18" s="74" t="s">
        <v>176</v>
      </c>
      <c r="G18" s="73"/>
      <c r="H18" s="75">
        <v>92</v>
      </c>
      <c r="I18" s="76" t="s">
        <v>45</v>
      </c>
      <c r="J18" s="75">
        <v>2</v>
      </c>
      <c r="K18" s="75">
        <f t="shared" si="0"/>
        <v>184</v>
      </c>
      <c r="L18" s="48">
        <v>15000</v>
      </c>
      <c r="M18" s="75">
        <f t="shared" si="1"/>
        <v>2760000</v>
      </c>
      <c r="N18" s="73" t="s">
        <v>84</v>
      </c>
      <c r="O18" s="73" t="s">
        <v>183</v>
      </c>
      <c r="P18" s="73" t="s">
        <v>188</v>
      </c>
      <c r="Q18" s="78"/>
      <c r="R18" s="73" t="s">
        <v>184</v>
      </c>
      <c r="S18" s="77" t="s">
        <v>185</v>
      </c>
      <c r="T18" s="78" t="s">
        <v>189</v>
      </c>
    </row>
    <row r="19" spans="2:20" ht="18.75" customHeight="1">
      <c r="B19" s="26" t="s">
        <v>88</v>
      </c>
      <c r="C19" s="165" t="s">
        <v>79</v>
      </c>
      <c r="D19" s="74" t="s">
        <v>176</v>
      </c>
      <c r="E19" s="73"/>
      <c r="F19" s="74" t="s">
        <v>176</v>
      </c>
      <c r="G19" s="73"/>
      <c r="H19" s="75">
        <v>92</v>
      </c>
      <c r="I19" s="76" t="s">
        <v>45</v>
      </c>
      <c r="J19" s="75">
        <v>2</v>
      </c>
      <c r="K19" s="75">
        <f t="shared" si="0"/>
        <v>184</v>
      </c>
      <c r="L19" s="48">
        <v>15000</v>
      </c>
      <c r="M19" s="75">
        <f t="shared" si="1"/>
        <v>2760000</v>
      </c>
      <c r="N19" s="73" t="s">
        <v>84</v>
      </c>
      <c r="O19" s="73" t="s">
        <v>183</v>
      </c>
      <c r="P19" s="73" t="s">
        <v>139</v>
      </c>
      <c r="Q19" s="78"/>
      <c r="R19" s="73" t="s">
        <v>56</v>
      </c>
      <c r="S19" s="77" t="s">
        <v>94</v>
      </c>
      <c r="T19" s="78" t="s">
        <v>187</v>
      </c>
    </row>
    <row r="20" spans="2:20" ht="18.75" customHeight="1">
      <c r="B20" s="26" t="s">
        <v>90</v>
      </c>
      <c r="C20" s="165" t="s">
        <v>112</v>
      </c>
      <c r="D20" s="74" t="s">
        <v>176</v>
      </c>
      <c r="E20" s="73"/>
      <c r="F20" s="74" t="s">
        <v>176</v>
      </c>
      <c r="G20" s="73"/>
      <c r="H20" s="75">
        <v>92</v>
      </c>
      <c r="I20" s="76" t="s">
        <v>45</v>
      </c>
      <c r="J20" s="75">
        <v>0.5</v>
      </c>
      <c r="K20" s="75">
        <f t="shared" si="0"/>
        <v>46</v>
      </c>
      <c r="L20" s="48">
        <v>4000</v>
      </c>
      <c r="M20" s="75">
        <f t="shared" si="1"/>
        <v>184000</v>
      </c>
      <c r="N20" s="73" t="s">
        <v>219</v>
      </c>
      <c r="O20" s="73"/>
      <c r="P20" s="78" t="s">
        <v>219</v>
      </c>
      <c r="Q20" s="78"/>
      <c r="R20" s="78" t="s">
        <v>56</v>
      </c>
      <c r="S20" s="77" t="s">
        <v>94</v>
      </c>
      <c r="T20" s="78" t="s">
        <v>220</v>
      </c>
    </row>
    <row r="21" spans="2:20" ht="18.75" customHeight="1">
      <c r="B21" s="26" t="s">
        <v>37</v>
      </c>
      <c r="C21" s="165" t="s">
        <v>95</v>
      </c>
      <c r="D21" s="74" t="s">
        <v>176</v>
      </c>
      <c r="E21" s="73"/>
      <c r="F21" s="74" t="s">
        <v>176</v>
      </c>
      <c r="G21" s="73"/>
      <c r="H21" s="75">
        <v>12</v>
      </c>
      <c r="I21" s="76" t="s">
        <v>45</v>
      </c>
      <c r="J21" s="75">
        <v>0.5</v>
      </c>
      <c r="K21" s="75">
        <f t="shared" si="0"/>
        <v>6</v>
      </c>
      <c r="L21" s="48">
        <v>5000</v>
      </c>
      <c r="M21" s="75">
        <f t="shared" si="1"/>
        <v>30000</v>
      </c>
      <c r="N21" s="73" t="s">
        <v>193</v>
      </c>
      <c r="O21" s="73" t="s">
        <v>178</v>
      </c>
      <c r="P21" s="73" t="s">
        <v>194</v>
      </c>
      <c r="Q21" s="78"/>
      <c r="R21" s="73" t="s">
        <v>184</v>
      </c>
      <c r="S21" s="77" t="s">
        <v>185</v>
      </c>
      <c r="T21" s="78" t="s">
        <v>189</v>
      </c>
    </row>
    <row r="22" spans="2:20" ht="18.75" customHeight="1">
      <c r="B22" s="26" t="s">
        <v>38</v>
      </c>
      <c r="C22" s="165" t="s">
        <v>211</v>
      </c>
      <c r="D22" s="73"/>
      <c r="E22" s="73"/>
      <c r="F22" s="74" t="s">
        <v>176</v>
      </c>
      <c r="G22" s="73"/>
      <c r="H22" s="75">
        <v>5</v>
      </c>
      <c r="I22" s="76" t="s">
        <v>45</v>
      </c>
      <c r="J22" s="75">
        <v>5</v>
      </c>
      <c r="K22" s="75">
        <f t="shared" si="0"/>
        <v>25</v>
      </c>
      <c r="L22" s="48"/>
      <c r="M22" s="75">
        <f t="shared" si="1"/>
        <v>0</v>
      </c>
      <c r="N22" s="73" t="s">
        <v>212</v>
      </c>
      <c r="O22" s="73"/>
      <c r="P22" s="78" t="s">
        <v>126</v>
      </c>
      <c r="Q22" s="78"/>
      <c r="R22" s="78" t="s">
        <v>56</v>
      </c>
      <c r="S22" s="77" t="s">
        <v>213</v>
      </c>
      <c r="T22" s="78" t="s">
        <v>214</v>
      </c>
    </row>
    <row r="23" spans="2:20" ht="18.75" customHeight="1">
      <c r="B23" s="26" t="s">
        <v>39</v>
      </c>
      <c r="C23" s="165" t="s">
        <v>217</v>
      </c>
      <c r="D23" s="73"/>
      <c r="E23" s="73"/>
      <c r="F23" s="74" t="s">
        <v>176</v>
      </c>
      <c r="G23" s="73"/>
      <c r="H23" s="75">
        <v>92</v>
      </c>
      <c r="I23" s="76" t="s">
        <v>45</v>
      </c>
      <c r="J23" s="75">
        <v>0.5</v>
      </c>
      <c r="K23" s="75">
        <f t="shared" si="0"/>
        <v>46</v>
      </c>
      <c r="L23" s="48"/>
      <c r="M23" s="75">
        <f t="shared" si="1"/>
        <v>0</v>
      </c>
      <c r="N23" s="73" t="s">
        <v>216</v>
      </c>
      <c r="O23" s="73"/>
      <c r="P23" s="78" t="s">
        <v>218</v>
      </c>
      <c r="Q23" s="78"/>
      <c r="R23" s="78" t="s">
        <v>184</v>
      </c>
      <c r="S23" s="77" t="s">
        <v>185</v>
      </c>
      <c r="T23" s="133" t="s">
        <v>189</v>
      </c>
    </row>
    <row r="24" spans="2:20" ht="18.75" customHeight="1">
      <c r="B24" s="26" t="s">
        <v>40</v>
      </c>
      <c r="C24" s="165" t="s">
        <v>114</v>
      </c>
      <c r="D24" s="73"/>
      <c r="E24" s="73"/>
      <c r="F24" s="74" t="s">
        <v>176</v>
      </c>
      <c r="G24" s="73"/>
      <c r="H24" s="75">
        <v>10</v>
      </c>
      <c r="I24" s="76" t="s">
        <v>45</v>
      </c>
      <c r="J24" s="75">
        <v>10</v>
      </c>
      <c r="K24" s="75">
        <f t="shared" si="0"/>
        <v>100</v>
      </c>
      <c r="L24" s="48"/>
      <c r="M24" s="75">
        <f t="shared" si="1"/>
        <v>0</v>
      </c>
      <c r="N24" s="73" t="s">
        <v>252</v>
      </c>
      <c r="O24" s="73" t="s">
        <v>178</v>
      </c>
      <c r="P24" s="73" t="s">
        <v>197</v>
      </c>
      <c r="Q24" s="78"/>
      <c r="R24" s="73" t="s">
        <v>184</v>
      </c>
      <c r="S24" s="77" t="s">
        <v>185</v>
      </c>
      <c r="T24" s="78" t="s">
        <v>202</v>
      </c>
    </row>
    <row r="25" spans="2:20" ht="18.75" customHeight="1">
      <c r="B25" s="26" t="s">
        <v>41</v>
      </c>
      <c r="C25" s="165" t="s">
        <v>215</v>
      </c>
      <c r="D25" s="73"/>
      <c r="E25" s="73"/>
      <c r="F25" s="74" t="s">
        <v>176</v>
      </c>
      <c r="G25" s="73"/>
      <c r="H25" s="75">
        <v>92</v>
      </c>
      <c r="I25" s="76" t="s">
        <v>45</v>
      </c>
      <c r="J25" s="75">
        <v>2</v>
      </c>
      <c r="K25" s="75">
        <f t="shared" si="0"/>
        <v>184</v>
      </c>
      <c r="L25" s="48"/>
      <c r="M25" s="75">
        <f t="shared" si="1"/>
        <v>0</v>
      </c>
      <c r="N25" s="73" t="s">
        <v>216</v>
      </c>
      <c r="O25" s="73"/>
      <c r="P25" s="78" t="s">
        <v>126</v>
      </c>
      <c r="Q25" s="78"/>
      <c r="R25" s="78" t="s">
        <v>184</v>
      </c>
      <c r="S25" s="77" t="s">
        <v>185</v>
      </c>
      <c r="T25" s="78" t="s">
        <v>189</v>
      </c>
    </row>
    <row r="26" spans="2:20" ht="18.75" customHeight="1">
      <c r="B26" s="26" t="s">
        <v>107</v>
      </c>
      <c r="C26" s="165" t="s">
        <v>118</v>
      </c>
      <c r="D26" s="73"/>
      <c r="E26" s="73"/>
      <c r="F26" s="74" t="s">
        <v>176</v>
      </c>
      <c r="G26" s="73"/>
      <c r="H26" s="75">
        <v>92</v>
      </c>
      <c r="I26" s="76" t="s">
        <v>45</v>
      </c>
      <c r="J26" s="75">
        <v>0.5</v>
      </c>
      <c r="K26" s="75">
        <f t="shared" si="0"/>
        <v>46</v>
      </c>
      <c r="L26" s="48"/>
      <c r="M26" s="75">
        <f t="shared" si="1"/>
        <v>0</v>
      </c>
      <c r="N26" s="73" t="s">
        <v>210</v>
      </c>
      <c r="O26" s="73"/>
      <c r="P26" s="78" t="s">
        <v>84</v>
      </c>
      <c r="Q26" s="163"/>
      <c r="R26" s="78" t="s">
        <v>56</v>
      </c>
      <c r="S26" s="77" t="s">
        <v>94</v>
      </c>
      <c r="T26" s="78" t="s">
        <v>101</v>
      </c>
    </row>
    <row r="27" spans="2:20" ht="18.75" customHeight="1">
      <c r="B27" s="37"/>
      <c r="C27" s="185"/>
      <c r="D27" s="69"/>
      <c r="E27" s="69"/>
      <c r="F27" s="69"/>
      <c r="G27" s="69"/>
      <c r="H27" s="70"/>
      <c r="I27" s="69"/>
      <c r="J27" s="70"/>
      <c r="K27" s="70"/>
      <c r="L27" s="70"/>
      <c r="M27" s="71"/>
      <c r="N27" s="72"/>
      <c r="O27" s="72"/>
      <c r="P27" s="69"/>
      <c r="Q27" s="163"/>
      <c r="R27" s="69"/>
      <c r="S27" s="70"/>
      <c r="T27" s="69"/>
    </row>
    <row r="28" spans="2:20" ht="18.75" customHeight="1">
      <c r="B28" s="26" t="s">
        <v>109</v>
      </c>
      <c r="C28" s="165" t="s">
        <v>227</v>
      </c>
      <c r="D28" s="74" t="s">
        <v>176</v>
      </c>
      <c r="E28" s="73"/>
      <c r="F28" s="73"/>
      <c r="G28" s="73"/>
      <c r="H28" s="75">
        <v>1</v>
      </c>
      <c r="I28" s="76" t="s">
        <v>45</v>
      </c>
      <c r="J28" s="75">
        <v>8</v>
      </c>
      <c r="K28" s="75">
        <f>H28*J28</f>
        <v>8</v>
      </c>
      <c r="L28" s="48">
        <v>5000</v>
      </c>
      <c r="M28" s="75">
        <f>K28*L28</f>
        <v>40000</v>
      </c>
      <c r="N28" s="73" t="s">
        <v>228</v>
      </c>
      <c r="O28" s="73"/>
      <c r="P28" s="78" t="s">
        <v>229</v>
      </c>
      <c r="Q28" s="334"/>
      <c r="R28" s="78" t="s">
        <v>56</v>
      </c>
      <c r="S28" s="77" t="s">
        <v>94</v>
      </c>
      <c r="T28" s="78" t="s">
        <v>230</v>
      </c>
    </row>
    <row r="29" spans="2:20" ht="18.75" customHeight="1">
      <c r="B29" s="26" t="s">
        <v>63</v>
      </c>
      <c r="C29" s="165" t="s">
        <v>155</v>
      </c>
      <c r="D29" s="74" t="s">
        <v>176</v>
      </c>
      <c r="E29" s="73"/>
      <c r="F29" s="73"/>
      <c r="G29" s="73"/>
      <c r="H29" s="75">
        <v>60</v>
      </c>
      <c r="I29" s="76" t="s">
        <v>45</v>
      </c>
      <c r="J29" s="75">
        <v>10</v>
      </c>
      <c r="K29" s="75">
        <f>H29*J29</f>
        <v>600</v>
      </c>
      <c r="L29" s="48">
        <v>10000</v>
      </c>
      <c r="M29" s="75">
        <f>K29*L29</f>
        <v>6000000</v>
      </c>
      <c r="N29" s="73" t="s">
        <v>231</v>
      </c>
      <c r="O29" s="73"/>
      <c r="P29" s="78" t="s">
        <v>232</v>
      </c>
      <c r="Q29" s="334"/>
      <c r="R29" s="78" t="s">
        <v>56</v>
      </c>
      <c r="S29" s="77" t="s">
        <v>180</v>
      </c>
      <c r="T29" s="78" t="s">
        <v>233</v>
      </c>
    </row>
    <row r="30" spans="2:20" ht="18.75" customHeight="1">
      <c r="B30" s="26" t="s">
        <v>113</v>
      </c>
      <c r="C30" s="165" t="s">
        <v>125</v>
      </c>
      <c r="D30" s="73"/>
      <c r="E30" s="74" t="s">
        <v>176</v>
      </c>
      <c r="F30" s="73"/>
      <c r="G30" s="73"/>
      <c r="H30" s="75">
        <v>5</v>
      </c>
      <c r="I30" s="76" t="s">
        <v>45</v>
      </c>
      <c r="J30" s="75">
        <v>4</v>
      </c>
      <c r="K30" s="75">
        <f>H30*J30</f>
        <v>20</v>
      </c>
      <c r="L30" s="48"/>
      <c r="M30" s="75">
        <f>K30*L30</f>
        <v>0</v>
      </c>
      <c r="N30" s="73" t="s">
        <v>221</v>
      </c>
      <c r="O30" s="73"/>
      <c r="P30" s="78" t="s">
        <v>222</v>
      </c>
      <c r="Q30" s="334"/>
      <c r="R30" s="78" t="s">
        <v>56</v>
      </c>
      <c r="S30" s="77" t="s">
        <v>223</v>
      </c>
      <c r="T30" s="78" t="s">
        <v>224</v>
      </c>
    </row>
    <row r="31" spans="2:20" ht="18.75" customHeight="1">
      <c r="B31" s="26" t="s">
        <v>115</v>
      </c>
      <c r="C31" s="165" t="s">
        <v>130</v>
      </c>
      <c r="D31" s="74" t="s">
        <v>176</v>
      </c>
      <c r="E31" s="73"/>
      <c r="F31" s="73"/>
      <c r="G31" s="73"/>
      <c r="H31" s="75">
        <v>10</v>
      </c>
      <c r="I31" s="76" t="s">
        <v>45</v>
      </c>
      <c r="J31" s="75">
        <v>100</v>
      </c>
      <c r="K31" s="75">
        <f>H31*J31</f>
        <v>1000</v>
      </c>
      <c r="L31" s="48">
        <v>3000</v>
      </c>
      <c r="M31" s="75">
        <f>K31*L31</f>
        <v>3000000</v>
      </c>
      <c r="N31" s="73" t="s">
        <v>225</v>
      </c>
      <c r="O31" s="73"/>
      <c r="P31" s="78" t="s">
        <v>222</v>
      </c>
      <c r="Q31" s="334"/>
      <c r="R31" s="78" t="s">
        <v>56</v>
      </c>
      <c r="S31" s="77" t="s">
        <v>57</v>
      </c>
      <c r="T31" s="78" t="s">
        <v>226</v>
      </c>
    </row>
    <row r="32" spans="2:20" ht="18.75" customHeight="1">
      <c r="B32" s="26" t="s">
        <v>117</v>
      </c>
      <c r="C32" s="165" t="s">
        <v>248</v>
      </c>
      <c r="D32" s="73"/>
      <c r="E32" s="74" t="s">
        <v>176</v>
      </c>
      <c r="F32" s="74" t="s">
        <v>176</v>
      </c>
      <c r="G32" s="73"/>
      <c r="H32" s="75">
        <v>10</v>
      </c>
      <c r="I32" s="76" t="s">
        <v>45</v>
      </c>
      <c r="J32" s="75"/>
      <c r="K32" s="75"/>
      <c r="L32" s="48"/>
      <c r="M32" s="75"/>
      <c r="N32" s="73" t="s">
        <v>249</v>
      </c>
      <c r="O32" s="73"/>
      <c r="P32" s="78" t="s">
        <v>242</v>
      </c>
      <c r="Q32" s="73"/>
      <c r="R32" s="78" t="s">
        <v>56</v>
      </c>
      <c r="S32" s="77" t="s">
        <v>57</v>
      </c>
      <c r="T32" s="78" t="s">
        <v>250</v>
      </c>
    </row>
    <row r="33" spans="2:20" ht="18.75" customHeight="1">
      <c r="B33" s="26" t="s">
        <v>119</v>
      </c>
      <c r="C33" s="165" t="s">
        <v>244</v>
      </c>
      <c r="D33" s="74" t="s">
        <v>176</v>
      </c>
      <c r="E33" s="74" t="s">
        <v>176</v>
      </c>
      <c r="F33" s="74" t="s">
        <v>176</v>
      </c>
      <c r="G33" s="73"/>
      <c r="H33" s="75">
        <v>92</v>
      </c>
      <c r="I33" s="76" t="s">
        <v>45</v>
      </c>
      <c r="J33" s="75">
        <v>100</v>
      </c>
      <c r="K33" s="75">
        <f>H33*J33</f>
        <v>9200</v>
      </c>
      <c r="L33" s="48">
        <v>5000</v>
      </c>
      <c r="M33" s="75">
        <f>K33*L33</f>
        <v>46000000</v>
      </c>
      <c r="N33" s="73" t="s">
        <v>245</v>
      </c>
      <c r="O33" s="73"/>
      <c r="P33" s="78" t="s">
        <v>246</v>
      </c>
      <c r="Q33" s="73"/>
      <c r="R33" s="78" t="s">
        <v>206</v>
      </c>
      <c r="S33" s="77" t="s">
        <v>63</v>
      </c>
      <c r="T33" s="79" t="s">
        <v>247</v>
      </c>
    </row>
    <row r="34" spans="2:20" ht="18.75" customHeight="1">
      <c r="B34" s="26" t="s">
        <v>122</v>
      </c>
      <c r="C34" s="165" t="s">
        <v>240</v>
      </c>
      <c r="D34" s="74" t="s">
        <v>176</v>
      </c>
      <c r="E34" s="74" t="s">
        <v>176</v>
      </c>
      <c r="F34" s="74" t="s">
        <v>176</v>
      </c>
      <c r="G34" s="73"/>
      <c r="H34" s="75">
        <v>92</v>
      </c>
      <c r="I34" s="76" t="s">
        <v>45</v>
      </c>
      <c r="J34" s="75">
        <v>50</v>
      </c>
      <c r="K34" s="75">
        <f>H34*J34</f>
        <v>4600</v>
      </c>
      <c r="L34" s="48">
        <v>2000</v>
      </c>
      <c r="M34" s="75">
        <f>K34*L34</f>
        <v>9200000</v>
      </c>
      <c r="N34" s="73" t="s">
        <v>241</v>
      </c>
      <c r="O34" s="73"/>
      <c r="P34" s="78" t="s">
        <v>242</v>
      </c>
      <c r="Q34" s="73"/>
      <c r="R34" s="78" t="s">
        <v>184</v>
      </c>
      <c r="S34" s="77" t="s">
        <v>185</v>
      </c>
      <c r="T34" s="78" t="s">
        <v>243</v>
      </c>
    </row>
    <row r="35" spans="2:20" ht="18.75" customHeight="1">
      <c r="B35" s="26" t="s">
        <v>124</v>
      </c>
      <c r="C35" s="165" t="s">
        <v>153</v>
      </c>
      <c r="D35" s="74" t="s">
        <v>176</v>
      </c>
      <c r="E35" s="74"/>
      <c r="F35" s="74" t="s">
        <v>176</v>
      </c>
      <c r="G35" s="73"/>
      <c r="H35" s="75">
        <v>15</v>
      </c>
      <c r="I35" s="76" t="s">
        <v>45</v>
      </c>
      <c r="J35" s="75">
        <v>1500</v>
      </c>
      <c r="K35" s="75">
        <f>H35*J35</f>
        <v>22500</v>
      </c>
      <c r="L35" s="48">
        <v>4000</v>
      </c>
      <c r="M35" s="75">
        <f>K35*L35</f>
        <v>90000000</v>
      </c>
      <c r="N35" s="73" t="s">
        <v>237</v>
      </c>
      <c r="O35" s="73"/>
      <c r="P35" s="78" t="s">
        <v>238</v>
      </c>
      <c r="Q35" s="73"/>
      <c r="R35" s="78" t="s">
        <v>206</v>
      </c>
      <c r="S35" s="77" t="s">
        <v>63</v>
      </c>
      <c r="T35" s="97" t="s">
        <v>239</v>
      </c>
    </row>
    <row r="36" spans="2:20" ht="18.75" customHeight="1">
      <c r="B36" s="26" t="s">
        <v>129</v>
      </c>
      <c r="C36" s="165" t="s">
        <v>146</v>
      </c>
      <c r="D36" s="74" t="s">
        <v>176</v>
      </c>
      <c r="E36" s="73"/>
      <c r="F36" s="74" t="s">
        <v>176</v>
      </c>
      <c r="G36" s="73"/>
      <c r="H36" s="75">
        <v>30</v>
      </c>
      <c r="I36" s="76" t="s">
        <v>45</v>
      </c>
      <c r="J36" s="75">
        <v>50</v>
      </c>
      <c r="K36" s="75">
        <f>H36*J36</f>
        <v>1500</v>
      </c>
      <c r="L36" s="48">
        <v>2000</v>
      </c>
      <c r="M36" s="75">
        <f>K36*L36</f>
        <v>3000000</v>
      </c>
      <c r="N36" s="73" t="s">
        <v>234</v>
      </c>
      <c r="O36" s="73"/>
      <c r="P36" s="78" t="s">
        <v>235</v>
      </c>
      <c r="Q36" s="160"/>
      <c r="R36" s="78" t="s">
        <v>56</v>
      </c>
      <c r="S36" s="77" t="s">
        <v>180</v>
      </c>
      <c r="T36" s="78" t="s">
        <v>236</v>
      </c>
    </row>
    <row r="37" spans="2:20" ht="18.75" customHeight="1">
      <c r="B37" s="159"/>
      <c r="C37" s="167"/>
      <c r="D37" s="161"/>
      <c r="E37" s="160"/>
      <c r="F37" s="161"/>
      <c r="G37" s="160"/>
      <c r="H37" s="93"/>
      <c r="I37" s="162"/>
      <c r="J37" s="93"/>
      <c r="K37" s="93"/>
      <c r="L37" s="54"/>
      <c r="M37" s="93"/>
      <c r="N37" s="160"/>
      <c r="O37" s="160"/>
      <c r="P37" s="163"/>
      <c r="Q37" s="160"/>
      <c r="R37" s="163"/>
      <c r="S37" s="164"/>
      <c r="T37" s="163"/>
    </row>
    <row r="38" spans="2:20" ht="18.75" customHeight="1">
      <c r="B38" s="159"/>
      <c r="C38" s="167"/>
      <c r="D38" s="161"/>
      <c r="E38" s="160"/>
      <c r="F38" s="161"/>
      <c r="G38" s="160"/>
      <c r="H38" s="93"/>
      <c r="I38" s="162"/>
      <c r="J38" s="93"/>
      <c r="K38" s="93"/>
      <c r="L38" s="54"/>
      <c r="M38" s="93"/>
      <c r="N38" s="160"/>
      <c r="O38" s="160"/>
      <c r="P38" s="163"/>
      <c r="Q38" s="160"/>
      <c r="R38" s="163"/>
      <c r="S38" s="164"/>
      <c r="T38" s="163"/>
    </row>
    <row r="39" spans="2:20" ht="18.75" customHeight="1" thickBot="1">
      <c r="B39" s="81"/>
      <c r="C39" s="82"/>
      <c r="D39" s="82"/>
      <c r="E39" s="82"/>
      <c r="F39" s="82"/>
      <c r="G39" s="82"/>
      <c r="H39" s="83"/>
      <c r="I39" s="84"/>
      <c r="J39" s="83"/>
      <c r="K39" s="83"/>
      <c r="L39" s="180"/>
      <c r="M39" s="83"/>
      <c r="N39" s="82"/>
      <c r="O39" s="82"/>
      <c r="P39" s="85"/>
      <c r="Q39" s="160"/>
      <c r="R39" s="85"/>
      <c r="S39" s="86"/>
      <c r="T39" s="85"/>
    </row>
    <row r="40" spans="2:20" ht="19.5" thickBot="1">
      <c r="B40" s="174"/>
      <c r="C40" s="175"/>
      <c r="D40" s="175"/>
      <c r="E40" s="175"/>
      <c r="F40" s="175"/>
      <c r="G40" s="175"/>
      <c r="H40" s="176"/>
      <c r="I40" s="177"/>
      <c r="J40" s="476" t="s">
        <v>460</v>
      </c>
      <c r="K40" s="476"/>
      <c r="L40" s="476"/>
      <c r="M40" s="181">
        <f>SUM(M9:M36)</f>
        <v>220894000</v>
      </c>
      <c r="N40" s="175"/>
      <c r="O40" s="175"/>
      <c r="P40" s="175"/>
      <c r="Q40" s="163"/>
      <c r="R40" s="175"/>
      <c r="S40" s="178"/>
      <c r="T40" s="179"/>
    </row>
    <row r="41" spans="2:20" ht="18.75">
      <c r="Q41" s="78"/>
    </row>
    <row r="42" spans="2:20" ht="18.75">
      <c r="Q42" s="78"/>
    </row>
    <row r="43" spans="2:20" ht="19.5" thickBot="1">
      <c r="Q43" s="85"/>
    </row>
    <row r="44" spans="2:20" ht="18.75">
      <c r="Q44" s="175"/>
    </row>
  </sheetData>
  <sortState ref="B12:S29">
    <sortCondition descending="1" ref="M12:M29"/>
  </sortState>
  <mergeCells count="15">
    <mergeCell ref="R3:T3"/>
    <mergeCell ref="R4:T4"/>
    <mergeCell ref="R5:T5"/>
    <mergeCell ref="R6:T6"/>
    <mergeCell ref="C1:L1"/>
    <mergeCell ref="D3:G3"/>
    <mergeCell ref="D4:F4"/>
    <mergeCell ref="G4:H4"/>
    <mergeCell ref="I4:J4"/>
    <mergeCell ref="J40:L40"/>
    <mergeCell ref="I3:J3"/>
    <mergeCell ref="M3:N3"/>
    <mergeCell ref="D6:G6"/>
    <mergeCell ref="H6:M6"/>
    <mergeCell ref="M4:N4"/>
  </mergeCells>
  <pageMargins left="0.7" right="0" top="0.5" bottom="0.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B1:V38"/>
  <sheetViews>
    <sheetView workbookViewId="0">
      <pane xSplit="3" ySplit="8" topLeftCell="D17" activePane="bottomRight" state="frozen"/>
      <selection pane="topRight" activeCell="D1" sqref="D1"/>
      <selection pane="bottomLeft" activeCell="A9" sqref="A9"/>
      <selection pane="bottomRight" activeCell="O3" sqref="O3:R3"/>
    </sheetView>
  </sheetViews>
  <sheetFormatPr defaultColWidth="9.140625" defaultRowHeight="18.75"/>
  <cols>
    <col min="1" max="1" width="4.5703125" style="1" customWidth="1"/>
    <col min="2" max="2" width="5.42578125" style="1" customWidth="1"/>
    <col min="3" max="3" width="15.7109375" style="1" customWidth="1"/>
    <col min="4" max="12" width="5.7109375" style="1" customWidth="1"/>
    <col min="13" max="13" width="6.42578125" style="1" customWidth="1"/>
    <col min="14" max="15" width="5.7109375" style="1" customWidth="1"/>
    <col min="16" max="16" width="3.140625" style="1" bestFit="1" customWidth="1"/>
    <col min="17" max="19" width="4.28515625" style="1" bestFit="1" customWidth="1"/>
    <col min="20" max="20" width="19.5703125" style="1" bestFit="1" customWidth="1"/>
    <col min="21" max="21" width="20.7109375" style="1" customWidth="1"/>
    <col min="22" max="22" width="27.85546875" style="1" bestFit="1" customWidth="1"/>
    <col min="23" max="16384" width="9.140625" style="1"/>
  </cols>
  <sheetData>
    <row r="1" spans="2:22" ht="24" customHeight="1">
      <c r="B1" s="55"/>
      <c r="C1" s="425" t="s">
        <v>484</v>
      </c>
      <c r="D1" s="428"/>
      <c r="E1" s="428"/>
      <c r="F1" s="428"/>
      <c r="G1" s="428"/>
      <c r="H1" s="428"/>
      <c r="I1" s="428"/>
      <c r="J1" s="429"/>
      <c r="K1" s="429"/>
      <c r="L1" s="429"/>
      <c r="M1" s="429"/>
      <c r="N1" s="429"/>
      <c r="O1" s="429"/>
      <c r="P1" s="56"/>
      <c r="Q1" s="56"/>
      <c r="R1" s="57"/>
      <c r="S1" s="58"/>
    </row>
    <row r="2" spans="2:22" ht="24">
      <c r="B2" s="55"/>
      <c r="C2" s="56"/>
      <c r="D2" s="56"/>
      <c r="E2" s="56"/>
      <c r="F2" s="56"/>
      <c r="G2" s="56"/>
      <c r="H2" s="57"/>
      <c r="I2" s="59"/>
      <c r="J2" s="57"/>
      <c r="K2" s="57"/>
      <c r="L2" s="57"/>
      <c r="M2" s="60"/>
      <c r="N2" s="56"/>
      <c r="O2" s="56"/>
      <c r="P2" s="56"/>
      <c r="Q2" s="56"/>
      <c r="R2" s="61"/>
      <c r="S2" s="62"/>
    </row>
    <row r="3" spans="2:22" ht="20.25">
      <c r="B3" s="7"/>
      <c r="C3" s="24" t="s">
        <v>2</v>
      </c>
      <c r="D3" s="445" t="s">
        <v>3</v>
      </c>
      <c r="E3" s="446"/>
      <c r="F3" s="447"/>
      <c r="G3" s="448" t="s">
        <v>4</v>
      </c>
      <c r="H3" s="449"/>
      <c r="I3" s="477" t="s">
        <v>173</v>
      </c>
      <c r="J3" s="478"/>
      <c r="K3" s="63"/>
      <c r="L3" s="63"/>
      <c r="M3" s="460" t="s">
        <v>466</v>
      </c>
      <c r="N3" s="460"/>
      <c r="O3" s="455" t="s">
        <v>652</v>
      </c>
      <c r="P3" s="456"/>
      <c r="Q3" s="456"/>
      <c r="R3" s="457"/>
      <c r="S3" s="65"/>
    </row>
    <row r="4" spans="2:22" ht="18.75" customHeight="1">
      <c r="B4" s="7"/>
      <c r="C4" s="24" t="s">
        <v>9</v>
      </c>
      <c r="D4" s="445" t="s">
        <v>10</v>
      </c>
      <c r="E4" s="446"/>
      <c r="F4" s="447"/>
      <c r="G4" s="426" t="s">
        <v>11</v>
      </c>
      <c r="H4" s="427"/>
      <c r="I4" s="409" t="s">
        <v>174</v>
      </c>
      <c r="J4" s="411"/>
      <c r="K4" s="12"/>
      <c r="L4" s="12"/>
      <c r="M4" s="460" t="s">
        <v>467</v>
      </c>
      <c r="N4" s="460"/>
      <c r="O4" s="455" t="s">
        <v>614</v>
      </c>
      <c r="P4" s="456"/>
      <c r="Q4" s="456"/>
      <c r="R4" s="456"/>
      <c r="S4" s="456"/>
      <c r="T4" s="457"/>
    </row>
    <row r="5" spans="2:22" ht="19.5">
      <c r="B5" s="7"/>
      <c r="C5" s="66"/>
      <c r="D5" s="66"/>
      <c r="E5" s="66"/>
      <c r="F5" s="66"/>
      <c r="G5" s="14"/>
      <c r="H5" s="41"/>
      <c r="I5" s="15"/>
      <c r="J5" s="41"/>
      <c r="K5" s="41"/>
      <c r="L5" s="41"/>
      <c r="M5" s="41"/>
      <c r="N5" s="14"/>
      <c r="O5" s="14"/>
      <c r="P5" s="14"/>
      <c r="Q5" s="14"/>
      <c r="R5" s="64"/>
      <c r="S5" s="65"/>
    </row>
    <row r="6" spans="2:22" ht="19.5" customHeight="1">
      <c r="B6" s="7"/>
      <c r="C6" s="67"/>
      <c r="D6" s="430" t="s">
        <v>469</v>
      </c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2"/>
      <c r="P6" s="433" t="s">
        <v>481</v>
      </c>
      <c r="Q6" s="434"/>
      <c r="R6" s="434"/>
      <c r="S6" s="435"/>
      <c r="T6" s="152"/>
      <c r="U6" s="152"/>
      <c r="V6" s="153"/>
    </row>
    <row r="7" spans="2:22" ht="36.75" customHeight="1" thickBot="1">
      <c r="B7" s="140" t="s">
        <v>20</v>
      </c>
      <c r="C7" s="169" t="s">
        <v>21</v>
      </c>
      <c r="D7" s="258" t="s">
        <v>42</v>
      </c>
      <c r="E7" s="258" t="s">
        <v>52</v>
      </c>
      <c r="F7" s="258" t="s">
        <v>59</v>
      </c>
      <c r="G7" s="258" t="s">
        <v>64</v>
      </c>
      <c r="H7" s="259">
        <v>5</v>
      </c>
      <c r="I7" s="259">
        <v>6</v>
      </c>
      <c r="J7" s="259">
        <v>7</v>
      </c>
      <c r="K7" s="259">
        <v>8</v>
      </c>
      <c r="L7" s="258" t="s">
        <v>82</v>
      </c>
      <c r="M7" s="259">
        <v>10</v>
      </c>
      <c r="N7" s="258" t="s">
        <v>88</v>
      </c>
      <c r="O7" s="260" t="s">
        <v>90</v>
      </c>
      <c r="P7" s="288" t="s">
        <v>470</v>
      </c>
      <c r="Q7" s="288" t="s">
        <v>471</v>
      </c>
      <c r="R7" s="289" t="s">
        <v>472</v>
      </c>
      <c r="S7" s="290" t="s">
        <v>473</v>
      </c>
      <c r="T7" s="261" t="s">
        <v>474</v>
      </c>
      <c r="U7" s="262" t="s">
        <v>475</v>
      </c>
      <c r="V7" s="261" t="s">
        <v>476</v>
      </c>
    </row>
    <row r="8" spans="2:22" ht="19.5" thickTop="1">
      <c r="B8" s="37"/>
      <c r="C8" s="69">
        <v>1</v>
      </c>
      <c r="D8" s="69"/>
      <c r="E8" s="69"/>
      <c r="F8" s="69"/>
      <c r="G8" s="69"/>
      <c r="H8" s="70"/>
      <c r="I8" s="69"/>
      <c r="J8" s="70"/>
      <c r="K8" s="70"/>
      <c r="L8" s="70"/>
      <c r="M8" s="71"/>
      <c r="N8" s="72"/>
      <c r="O8" s="72"/>
      <c r="P8" s="69"/>
      <c r="Q8" s="69"/>
      <c r="R8" s="70"/>
      <c r="S8" s="299"/>
      <c r="T8" s="297"/>
      <c r="U8" s="297"/>
      <c r="V8" s="297"/>
    </row>
    <row r="9" spans="2:22" ht="24.95" customHeight="1">
      <c r="B9" s="26" t="s">
        <v>42</v>
      </c>
      <c r="C9" s="165" t="s">
        <v>89</v>
      </c>
      <c r="D9" s="74"/>
      <c r="E9" s="73"/>
      <c r="F9" s="74"/>
      <c r="G9" s="73"/>
      <c r="H9" s="75"/>
      <c r="I9" s="76"/>
      <c r="J9" s="75"/>
      <c r="K9" s="75"/>
      <c r="L9" s="48"/>
      <c r="M9" s="75"/>
      <c r="N9" s="73"/>
      <c r="O9" s="73"/>
      <c r="P9" s="78"/>
      <c r="Q9" s="78"/>
      <c r="R9" s="77"/>
      <c r="S9" s="300"/>
      <c r="T9" s="296"/>
      <c r="U9" s="296"/>
      <c r="V9" s="296"/>
    </row>
    <row r="10" spans="2:22" ht="24.95" customHeight="1">
      <c r="B10" s="26" t="s">
        <v>52</v>
      </c>
      <c r="C10" s="165" t="s">
        <v>98</v>
      </c>
      <c r="D10" s="74"/>
      <c r="E10" s="73"/>
      <c r="F10" s="74"/>
      <c r="G10" s="73"/>
      <c r="H10" s="75"/>
      <c r="I10" s="76"/>
      <c r="J10" s="75"/>
      <c r="K10" s="75"/>
      <c r="L10" s="48"/>
      <c r="M10" s="75"/>
      <c r="N10" s="73"/>
      <c r="O10" s="73"/>
      <c r="P10" s="73"/>
      <c r="Q10" s="73"/>
      <c r="R10" s="77"/>
      <c r="S10" s="300"/>
      <c r="T10" s="296"/>
      <c r="U10" s="296"/>
      <c r="V10" s="296"/>
    </row>
    <row r="11" spans="2:22" ht="24.95" customHeight="1">
      <c r="B11" s="26" t="s">
        <v>59</v>
      </c>
      <c r="C11" s="165" t="s">
        <v>86</v>
      </c>
      <c r="D11" s="74"/>
      <c r="E11" s="73"/>
      <c r="F11" s="74"/>
      <c r="G11" s="73"/>
      <c r="H11" s="75"/>
      <c r="I11" s="76"/>
      <c r="J11" s="75"/>
      <c r="K11" s="75"/>
      <c r="L11" s="48"/>
      <c r="M11" s="75"/>
      <c r="N11" s="73"/>
      <c r="O11" s="73"/>
      <c r="P11" s="73"/>
      <c r="Q11" s="73"/>
      <c r="R11" s="77"/>
      <c r="S11" s="300"/>
      <c r="T11" s="296"/>
      <c r="U11" s="296"/>
      <c r="V11" s="296"/>
    </row>
    <row r="12" spans="2:22" ht="24.95" customHeight="1">
      <c r="B12" s="26" t="s">
        <v>64</v>
      </c>
      <c r="C12" s="165" t="s">
        <v>175</v>
      </c>
      <c r="D12" s="74"/>
      <c r="E12" s="74"/>
      <c r="F12" s="74"/>
      <c r="G12" s="73"/>
      <c r="H12" s="75"/>
      <c r="I12" s="76"/>
      <c r="J12" s="75"/>
      <c r="K12" s="75"/>
      <c r="L12" s="48"/>
      <c r="M12" s="75"/>
      <c r="N12" s="73"/>
      <c r="O12" s="73"/>
      <c r="P12" s="73"/>
      <c r="Q12" s="73"/>
      <c r="R12" s="77"/>
      <c r="S12" s="300"/>
      <c r="T12" s="296"/>
      <c r="U12" s="296"/>
      <c r="V12" s="296"/>
    </row>
    <row r="13" spans="2:22" ht="24.95" customHeight="1">
      <c r="B13" s="26" t="s">
        <v>69</v>
      </c>
      <c r="C13" s="165" t="s">
        <v>203</v>
      </c>
      <c r="D13" s="73"/>
      <c r="E13" s="73"/>
      <c r="F13" s="74"/>
      <c r="G13" s="73"/>
      <c r="H13" s="75"/>
      <c r="I13" s="76"/>
      <c r="J13" s="75"/>
      <c r="K13" s="75"/>
      <c r="L13" s="48"/>
      <c r="M13" s="75"/>
      <c r="N13" s="73"/>
      <c r="O13" s="73"/>
      <c r="P13" s="73"/>
      <c r="Q13" s="73"/>
      <c r="R13" s="77"/>
      <c r="S13" s="300"/>
      <c r="T13" s="296"/>
      <c r="U13" s="296"/>
      <c r="V13" s="296"/>
    </row>
    <row r="14" spans="2:22" ht="24.95" customHeight="1">
      <c r="B14" s="26" t="s">
        <v>73</v>
      </c>
      <c r="C14" s="166" t="s">
        <v>204</v>
      </c>
      <c r="D14" s="80"/>
      <c r="E14" s="80"/>
      <c r="F14" s="74"/>
      <c r="G14" s="73"/>
      <c r="H14" s="75"/>
      <c r="I14" s="76"/>
      <c r="J14" s="75"/>
      <c r="K14" s="75"/>
      <c r="L14" s="48"/>
      <c r="M14" s="75"/>
      <c r="N14" s="73"/>
      <c r="O14" s="73"/>
      <c r="P14" s="73"/>
      <c r="Q14" s="73"/>
      <c r="R14" s="77"/>
      <c r="S14" s="300"/>
      <c r="T14" s="296"/>
      <c r="U14" s="296"/>
      <c r="V14" s="296"/>
    </row>
    <row r="15" spans="2:22" ht="24.95" customHeight="1">
      <c r="B15" s="26" t="s">
        <v>75</v>
      </c>
      <c r="C15" s="165" t="s">
        <v>195</v>
      </c>
      <c r="D15" s="74"/>
      <c r="E15" s="73"/>
      <c r="F15" s="74"/>
      <c r="G15" s="73"/>
      <c r="H15" s="75"/>
      <c r="I15" s="76"/>
      <c r="J15" s="75"/>
      <c r="K15" s="75"/>
      <c r="L15" s="48"/>
      <c r="M15" s="75"/>
      <c r="N15" s="73"/>
      <c r="O15" s="73"/>
      <c r="P15" s="73"/>
      <c r="Q15" s="73"/>
      <c r="R15" s="77"/>
      <c r="S15" s="300"/>
      <c r="T15" s="296"/>
      <c r="U15" s="296"/>
      <c r="V15" s="296"/>
    </row>
    <row r="16" spans="2:22" ht="24.95" customHeight="1">
      <c r="B16" s="26" t="s">
        <v>78</v>
      </c>
      <c r="C16" s="165" t="s">
        <v>190</v>
      </c>
      <c r="D16" s="74"/>
      <c r="E16" s="73"/>
      <c r="F16" s="74"/>
      <c r="G16" s="73"/>
      <c r="H16" s="75"/>
      <c r="I16" s="76"/>
      <c r="J16" s="75"/>
      <c r="K16" s="75"/>
      <c r="L16" s="48"/>
      <c r="M16" s="75"/>
      <c r="N16" s="73"/>
      <c r="O16" s="73"/>
      <c r="P16" s="73"/>
      <c r="Q16" s="73"/>
      <c r="R16" s="77"/>
      <c r="S16" s="300"/>
      <c r="T16" s="296"/>
      <c r="U16" s="296"/>
      <c r="V16" s="296"/>
    </row>
    <row r="17" spans="2:22" ht="24.95" customHeight="1">
      <c r="B17" s="26" t="s">
        <v>82</v>
      </c>
      <c r="C17" s="165" t="s">
        <v>192</v>
      </c>
      <c r="D17" s="74"/>
      <c r="E17" s="73"/>
      <c r="F17" s="74"/>
      <c r="G17" s="73"/>
      <c r="H17" s="75"/>
      <c r="I17" s="76"/>
      <c r="J17" s="75"/>
      <c r="K17" s="75"/>
      <c r="L17" s="48"/>
      <c r="M17" s="75"/>
      <c r="N17" s="73"/>
      <c r="O17" s="73"/>
      <c r="P17" s="73"/>
      <c r="Q17" s="73"/>
      <c r="R17" s="77"/>
      <c r="S17" s="300"/>
      <c r="T17" s="296"/>
      <c r="U17" s="296"/>
      <c r="V17" s="296"/>
    </row>
    <row r="18" spans="2:22" ht="24.95" customHeight="1">
      <c r="B18" s="26" t="s">
        <v>85</v>
      </c>
      <c r="C18" s="165" t="s">
        <v>83</v>
      </c>
      <c r="D18" s="74"/>
      <c r="E18" s="73"/>
      <c r="F18" s="74"/>
      <c r="G18" s="73"/>
      <c r="H18" s="75"/>
      <c r="I18" s="76"/>
      <c r="J18" s="75"/>
      <c r="K18" s="75"/>
      <c r="L18" s="48"/>
      <c r="M18" s="75"/>
      <c r="N18" s="73"/>
      <c r="O18" s="73"/>
      <c r="P18" s="73"/>
      <c r="Q18" s="73"/>
      <c r="R18" s="77"/>
      <c r="S18" s="300"/>
      <c r="T18" s="296"/>
      <c r="U18" s="296"/>
      <c r="V18" s="296"/>
    </row>
    <row r="19" spans="2:22" ht="24.95" customHeight="1">
      <c r="B19" s="26" t="s">
        <v>88</v>
      </c>
      <c r="C19" s="165" t="s">
        <v>79</v>
      </c>
      <c r="D19" s="74"/>
      <c r="E19" s="73"/>
      <c r="F19" s="74"/>
      <c r="G19" s="73"/>
      <c r="H19" s="75"/>
      <c r="I19" s="76"/>
      <c r="J19" s="75"/>
      <c r="K19" s="75"/>
      <c r="L19" s="48"/>
      <c r="M19" s="75"/>
      <c r="N19" s="73"/>
      <c r="O19" s="73"/>
      <c r="P19" s="73"/>
      <c r="Q19" s="73"/>
      <c r="R19" s="77"/>
      <c r="S19" s="300"/>
      <c r="T19" s="296"/>
      <c r="U19" s="296"/>
      <c r="V19" s="296"/>
    </row>
    <row r="20" spans="2:22" ht="24.95" customHeight="1">
      <c r="B20" s="26" t="s">
        <v>90</v>
      </c>
      <c r="C20" s="165" t="s">
        <v>112</v>
      </c>
      <c r="D20" s="74"/>
      <c r="E20" s="73"/>
      <c r="F20" s="74"/>
      <c r="G20" s="73"/>
      <c r="H20" s="75"/>
      <c r="I20" s="76"/>
      <c r="J20" s="75"/>
      <c r="K20" s="75"/>
      <c r="L20" s="48"/>
      <c r="M20" s="75"/>
      <c r="N20" s="73"/>
      <c r="O20" s="73"/>
      <c r="P20" s="78"/>
      <c r="Q20" s="78"/>
      <c r="R20" s="77"/>
      <c r="S20" s="300"/>
      <c r="T20" s="296"/>
      <c r="U20" s="296"/>
      <c r="V20" s="296"/>
    </row>
    <row r="21" spans="2:22" ht="24.95" customHeight="1">
      <c r="B21" s="26" t="s">
        <v>37</v>
      </c>
      <c r="C21" s="165" t="s">
        <v>95</v>
      </c>
      <c r="D21" s="74"/>
      <c r="E21" s="73"/>
      <c r="F21" s="74"/>
      <c r="G21" s="73"/>
      <c r="H21" s="75"/>
      <c r="I21" s="76"/>
      <c r="J21" s="75"/>
      <c r="K21" s="75"/>
      <c r="L21" s="48"/>
      <c r="M21" s="75"/>
      <c r="N21" s="73"/>
      <c r="O21" s="73"/>
      <c r="P21" s="73"/>
      <c r="Q21" s="73"/>
      <c r="R21" s="77"/>
      <c r="S21" s="300"/>
      <c r="T21" s="296"/>
      <c r="U21" s="296"/>
      <c r="V21" s="296"/>
    </row>
    <row r="22" spans="2:22" ht="24.95" customHeight="1">
      <c r="B22" s="26" t="s">
        <v>38</v>
      </c>
      <c r="C22" s="165" t="s">
        <v>211</v>
      </c>
      <c r="D22" s="73"/>
      <c r="E22" s="73"/>
      <c r="F22" s="74"/>
      <c r="G22" s="73"/>
      <c r="H22" s="75"/>
      <c r="I22" s="76"/>
      <c r="J22" s="75"/>
      <c r="K22" s="75"/>
      <c r="L22" s="48"/>
      <c r="M22" s="75"/>
      <c r="N22" s="73"/>
      <c r="O22" s="73"/>
      <c r="P22" s="78"/>
      <c r="Q22" s="78"/>
      <c r="R22" s="77"/>
      <c r="S22" s="300"/>
      <c r="T22" s="296"/>
      <c r="U22" s="296"/>
      <c r="V22" s="296"/>
    </row>
    <row r="23" spans="2:22" ht="24.95" customHeight="1">
      <c r="B23" s="26" t="s">
        <v>39</v>
      </c>
      <c r="C23" s="165" t="s">
        <v>217</v>
      </c>
      <c r="D23" s="73"/>
      <c r="E23" s="73"/>
      <c r="F23" s="74"/>
      <c r="G23" s="73"/>
      <c r="H23" s="75"/>
      <c r="I23" s="76"/>
      <c r="J23" s="75"/>
      <c r="K23" s="75"/>
      <c r="L23" s="48"/>
      <c r="M23" s="75"/>
      <c r="N23" s="73"/>
      <c r="O23" s="73"/>
      <c r="P23" s="78"/>
      <c r="Q23" s="78"/>
      <c r="R23" s="77"/>
      <c r="S23" s="133"/>
      <c r="T23" s="296"/>
      <c r="U23" s="296"/>
      <c r="V23" s="296"/>
    </row>
    <row r="24" spans="2:22" ht="24.95" customHeight="1">
      <c r="B24" s="26" t="s">
        <v>40</v>
      </c>
      <c r="C24" s="165" t="s">
        <v>114</v>
      </c>
      <c r="D24" s="73"/>
      <c r="E24" s="73"/>
      <c r="F24" s="74"/>
      <c r="G24" s="73"/>
      <c r="H24" s="75"/>
      <c r="I24" s="76"/>
      <c r="J24" s="75"/>
      <c r="K24" s="75"/>
      <c r="L24" s="48"/>
      <c r="M24" s="75"/>
      <c r="N24" s="73"/>
      <c r="O24" s="73"/>
      <c r="P24" s="73"/>
      <c r="Q24" s="73"/>
      <c r="R24" s="77"/>
      <c r="S24" s="300"/>
      <c r="T24" s="296"/>
      <c r="U24" s="296"/>
      <c r="V24" s="296"/>
    </row>
    <row r="25" spans="2:22" ht="24.95" customHeight="1">
      <c r="B25" s="26" t="s">
        <v>41</v>
      </c>
      <c r="C25" s="165" t="s">
        <v>215</v>
      </c>
      <c r="D25" s="73"/>
      <c r="E25" s="73"/>
      <c r="F25" s="74"/>
      <c r="G25" s="73"/>
      <c r="H25" s="75"/>
      <c r="I25" s="76"/>
      <c r="J25" s="75"/>
      <c r="K25" s="75"/>
      <c r="L25" s="48"/>
      <c r="M25" s="75"/>
      <c r="N25" s="73"/>
      <c r="O25" s="73"/>
      <c r="P25" s="78"/>
      <c r="Q25" s="78"/>
      <c r="R25" s="77"/>
      <c r="S25" s="300"/>
      <c r="T25" s="296"/>
      <c r="U25" s="296"/>
      <c r="V25" s="296"/>
    </row>
    <row r="26" spans="2:22" ht="24.95" customHeight="1">
      <c r="B26" s="26" t="s">
        <v>107</v>
      </c>
      <c r="C26" s="165" t="s">
        <v>118</v>
      </c>
      <c r="D26" s="73"/>
      <c r="E26" s="73"/>
      <c r="F26" s="74"/>
      <c r="G26" s="73"/>
      <c r="H26" s="75"/>
      <c r="I26" s="76"/>
      <c r="J26" s="75"/>
      <c r="K26" s="75"/>
      <c r="L26" s="48"/>
      <c r="M26" s="75"/>
      <c r="N26" s="73"/>
      <c r="O26" s="73"/>
      <c r="P26" s="78"/>
      <c r="Q26" s="78"/>
      <c r="R26" s="77"/>
      <c r="S26" s="300"/>
      <c r="T26" s="296"/>
      <c r="U26" s="296"/>
      <c r="V26" s="296"/>
    </row>
    <row r="27" spans="2:22" ht="24.95" customHeight="1">
      <c r="B27" s="37"/>
      <c r="C27" s="185"/>
      <c r="D27" s="69"/>
      <c r="E27" s="69"/>
      <c r="F27" s="69"/>
      <c r="G27" s="69"/>
      <c r="H27" s="70"/>
      <c r="I27" s="69"/>
      <c r="J27" s="70"/>
      <c r="K27" s="70"/>
      <c r="L27" s="70"/>
      <c r="M27" s="71"/>
      <c r="N27" s="72"/>
      <c r="O27" s="72"/>
      <c r="P27" s="69"/>
      <c r="Q27" s="69"/>
      <c r="R27" s="70"/>
      <c r="S27" s="299"/>
      <c r="T27" s="296"/>
      <c r="U27" s="296"/>
      <c r="V27" s="296"/>
    </row>
    <row r="28" spans="2:22" ht="24.95" customHeight="1">
      <c r="B28" s="26" t="s">
        <v>109</v>
      </c>
      <c r="C28" s="165" t="s">
        <v>227</v>
      </c>
      <c r="D28" s="74"/>
      <c r="E28" s="73"/>
      <c r="F28" s="73"/>
      <c r="G28" s="73"/>
      <c r="H28" s="75"/>
      <c r="I28" s="76"/>
      <c r="J28" s="75"/>
      <c r="K28" s="75"/>
      <c r="L28" s="48"/>
      <c r="M28" s="75"/>
      <c r="N28" s="73"/>
      <c r="O28" s="73"/>
      <c r="P28" s="78"/>
      <c r="Q28" s="78"/>
      <c r="R28" s="77"/>
      <c r="S28" s="300"/>
      <c r="T28" s="296"/>
      <c r="U28" s="296"/>
      <c r="V28" s="296"/>
    </row>
    <row r="29" spans="2:22" ht="24.95" customHeight="1">
      <c r="B29" s="26" t="s">
        <v>63</v>
      </c>
      <c r="C29" s="165" t="s">
        <v>155</v>
      </c>
      <c r="D29" s="74"/>
      <c r="E29" s="73"/>
      <c r="F29" s="73"/>
      <c r="G29" s="73"/>
      <c r="H29" s="75"/>
      <c r="I29" s="76"/>
      <c r="J29" s="75"/>
      <c r="K29" s="75"/>
      <c r="L29" s="48"/>
      <c r="M29" s="75"/>
      <c r="N29" s="73"/>
      <c r="O29" s="73"/>
      <c r="P29" s="78"/>
      <c r="Q29" s="78"/>
      <c r="R29" s="77"/>
      <c r="S29" s="300"/>
      <c r="T29" s="296"/>
      <c r="U29" s="296"/>
      <c r="V29" s="296"/>
    </row>
    <row r="30" spans="2:22" ht="24.95" customHeight="1">
      <c r="B30" s="26" t="s">
        <v>113</v>
      </c>
      <c r="C30" s="165" t="s">
        <v>125</v>
      </c>
      <c r="D30" s="73"/>
      <c r="E30" s="74"/>
      <c r="F30" s="73"/>
      <c r="G30" s="73"/>
      <c r="H30" s="75"/>
      <c r="I30" s="76"/>
      <c r="J30" s="75"/>
      <c r="K30" s="75"/>
      <c r="L30" s="48"/>
      <c r="M30" s="75"/>
      <c r="N30" s="73"/>
      <c r="O30" s="73"/>
      <c r="P30" s="78"/>
      <c r="Q30" s="78"/>
      <c r="R30" s="77"/>
      <c r="S30" s="300"/>
      <c r="T30" s="296"/>
      <c r="U30" s="296"/>
      <c r="V30" s="296"/>
    </row>
    <row r="31" spans="2:22" ht="24.95" customHeight="1">
      <c r="B31" s="26" t="s">
        <v>115</v>
      </c>
      <c r="C31" s="165" t="s">
        <v>130</v>
      </c>
      <c r="D31" s="74"/>
      <c r="E31" s="73"/>
      <c r="F31" s="73"/>
      <c r="G31" s="73"/>
      <c r="H31" s="75"/>
      <c r="I31" s="76"/>
      <c r="J31" s="75"/>
      <c r="K31" s="75"/>
      <c r="L31" s="48"/>
      <c r="M31" s="75"/>
      <c r="N31" s="73"/>
      <c r="O31" s="73"/>
      <c r="P31" s="78"/>
      <c r="Q31" s="78"/>
      <c r="R31" s="77"/>
      <c r="S31" s="300"/>
      <c r="T31" s="296"/>
      <c r="U31" s="296"/>
      <c r="V31" s="296"/>
    </row>
    <row r="32" spans="2:22" ht="24.95" customHeight="1">
      <c r="B32" s="26" t="s">
        <v>117</v>
      </c>
      <c r="C32" s="165" t="s">
        <v>248</v>
      </c>
      <c r="D32" s="73"/>
      <c r="E32" s="74"/>
      <c r="F32" s="74"/>
      <c r="G32" s="73"/>
      <c r="H32" s="75"/>
      <c r="I32" s="76"/>
      <c r="J32" s="75"/>
      <c r="K32" s="75"/>
      <c r="L32" s="48"/>
      <c r="M32" s="75"/>
      <c r="N32" s="73"/>
      <c r="O32" s="73"/>
      <c r="P32" s="78"/>
      <c r="Q32" s="78"/>
      <c r="R32" s="77"/>
      <c r="S32" s="300"/>
      <c r="T32" s="296"/>
      <c r="U32" s="296"/>
      <c r="V32" s="296"/>
    </row>
    <row r="33" spans="2:22" ht="24.95" customHeight="1">
      <c r="B33" s="26" t="s">
        <v>119</v>
      </c>
      <c r="C33" s="165" t="s">
        <v>244</v>
      </c>
      <c r="D33" s="74"/>
      <c r="E33" s="74"/>
      <c r="F33" s="74"/>
      <c r="G33" s="73"/>
      <c r="H33" s="75"/>
      <c r="I33" s="76"/>
      <c r="J33" s="75"/>
      <c r="K33" s="75"/>
      <c r="L33" s="48"/>
      <c r="M33" s="75"/>
      <c r="N33" s="73"/>
      <c r="O33" s="73"/>
      <c r="P33" s="78"/>
      <c r="Q33" s="78"/>
      <c r="R33" s="77"/>
      <c r="S33" s="301"/>
      <c r="T33" s="296"/>
      <c r="U33" s="296"/>
      <c r="V33" s="296"/>
    </row>
    <row r="34" spans="2:22" ht="24.95" customHeight="1">
      <c r="B34" s="26" t="s">
        <v>122</v>
      </c>
      <c r="C34" s="165" t="s">
        <v>240</v>
      </c>
      <c r="D34" s="74"/>
      <c r="E34" s="74"/>
      <c r="F34" s="74"/>
      <c r="G34" s="73"/>
      <c r="H34" s="75"/>
      <c r="I34" s="76"/>
      <c r="J34" s="75"/>
      <c r="K34" s="75"/>
      <c r="L34" s="48"/>
      <c r="M34" s="75"/>
      <c r="N34" s="73"/>
      <c r="O34" s="73"/>
      <c r="P34" s="78"/>
      <c r="Q34" s="78"/>
      <c r="R34" s="77"/>
      <c r="S34" s="300"/>
      <c r="T34" s="296"/>
      <c r="U34" s="296"/>
      <c r="V34" s="296"/>
    </row>
    <row r="35" spans="2:22" ht="24.95" customHeight="1">
      <c r="B35" s="26" t="s">
        <v>124</v>
      </c>
      <c r="C35" s="165" t="s">
        <v>153</v>
      </c>
      <c r="D35" s="74"/>
      <c r="E35" s="74"/>
      <c r="F35" s="74"/>
      <c r="G35" s="73"/>
      <c r="H35" s="75"/>
      <c r="I35" s="76"/>
      <c r="J35" s="75"/>
      <c r="K35" s="75"/>
      <c r="L35" s="48"/>
      <c r="M35" s="75"/>
      <c r="N35" s="73"/>
      <c r="O35" s="73"/>
      <c r="P35" s="78"/>
      <c r="Q35" s="78"/>
      <c r="R35" s="77"/>
      <c r="S35" s="302"/>
      <c r="T35" s="296"/>
      <c r="U35" s="296"/>
      <c r="V35" s="296"/>
    </row>
    <row r="36" spans="2:22" ht="24.95" customHeight="1">
      <c r="B36" s="26" t="s">
        <v>129</v>
      </c>
      <c r="C36" s="165" t="s">
        <v>146</v>
      </c>
      <c r="D36" s="74"/>
      <c r="E36" s="73"/>
      <c r="F36" s="74"/>
      <c r="G36" s="73"/>
      <c r="H36" s="75"/>
      <c r="I36" s="76"/>
      <c r="J36" s="75"/>
      <c r="K36" s="75"/>
      <c r="L36" s="48"/>
      <c r="M36" s="75"/>
      <c r="N36" s="73"/>
      <c r="O36" s="73"/>
      <c r="P36" s="78"/>
      <c r="Q36" s="78"/>
      <c r="R36" s="77"/>
      <c r="S36" s="300"/>
      <c r="T36" s="296"/>
      <c r="U36" s="296"/>
      <c r="V36" s="296"/>
    </row>
    <row r="37" spans="2:22" ht="24.95" customHeight="1">
      <c r="B37" s="159"/>
      <c r="C37" s="167"/>
      <c r="D37" s="161"/>
      <c r="E37" s="160"/>
      <c r="F37" s="161"/>
      <c r="G37" s="160"/>
      <c r="H37" s="93"/>
      <c r="I37" s="162"/>
      <c r="J37" s="93"/>
      <c r="K37" s="93"/>
      <c r="L37" s="54"/>
      <c r="M37" s="93"/>
      <c r="N37" s="160"/>
      <c r="O37" s="160"/>
      <c r="P37" s="163"/>
      <c r="Q37" s="163"/>
      <c r="R37" s="164"/>
      <c r="S37" s="303"/>
      <c r="T37" s="296"/>
      <c r="U37" s="296"/>
      <c r="V37" s="296"/>
    </row>
    <row r="38" spans="2:22">
      <c r="B38" s="316"/>
      <c r="C38" s="73"/>
      <c r="D38" s="73"/>
      <c r="E38" s="73"/>
      <c r="F38" s="73"/>
      <c r="G38" s="73"/>
      <c r="H38" s="75"/>
      <c r="I38" s="76"/>
      <c r="J38" s="75"/>
      <c r="K38" s="75"/>
      <c r="L38" s="48"/>
      <c r="M38" s="75"/>
      <c r="N38" s="73"/>
      <c r="O38" s="73"/>
      <c r="P38" s="78"/>
      <c r="Q38" s="78"/>
      <c r="R38" s="77"/>
      <c r="S38" s="300"/>
      <c r="T38" s="296"/>
      <c r="U38" s="296"/>
      <c r="V38" s="296"/>
    </row>
  </sheetData>
  <mergeCells count="13">
    <mergeCell ref="D3:F3"/>
    <mergeCell ref="G3:H3"/>
    <mergeCell ref="I3:J3"/>
    <mergeCell ref="M3:N3"/>
    <mergeCell ref="C1:O1"/>
    <mergeCell ref="O3:R3"/>
    <mergeCell ref="D6:O6"/>
    <mergeCell ref="D4:F4"/>
    <mergeCell ref="G4:H4"/>
    <mergeCell ref="I4:J4"/>
    <mergeCell ref="P6:S6"/>
    <mergeCell ref="M4:N4"/>
    <mergeCell ref="O4:T4"/>
  </mergeCells>
  <pageMargins left="0.7" right="0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7</vt:i4>
      </vt:variant>
    </vt:vector>
  </HeadingPairs>
  <TitlesOfParts>
    <vt:vector size="30" baseType="lpstr">
      <vt:lpstr>SumOr_1</vt:lpstr>
      <vt:lpstr>SumOr_Mush_2</vt:lpstr>
      <vt:lpstr>SumOr_MushCal_3</vt:lpstr>
      <vt:lpstr>Som_1</vt:lpstr>
      <vt:lpstr>Som_Mush_2</vt:lpstr>
      <vt:lpstr>Som_MushCal_3</vt:lpstr>
      <vt:lpstr>Na_1 </vt:lpstr>
      <vt:lpstr>Na Mush 2</vt:lpstr>
      <vt:lpstr>Na Mush Cal_3</vt:lpstr>
      <vt:lpstr>Nakham 1</vt:lpstr>
      <vt:lpstr>Nk mush 2</vt:lpstr>
      <vt:lpstr>Nk mushcal 3</vt:lpstr>
      <vt:lpstr>Huaytan 1</vt:lpstr>
      <vt:lpstr>Ht mush 2</vt:lpstr>
      <vt:lpstr>Ht mus cal 3</vt:lpstr>
      <vt:lpstr>HouaySeang_1</vt:lpstr>
      <vt:lpstr>HouaySeang Mush_2</vt:lpstr>
      <vt:lpstr>HS_MushCal_3</vt:lpstr>
      <vt:lpstr>PhouLuangThai_1</vt:lpstr>
      <vt:lpstr>PLT_Mush_2</vt:lpstr>
      <vt:lpstr>PLT_Mush Cal_3</vt:lpstr>
      <vt:lpstr>Sheet1</vt:lpstr>
      <vt:lpstr>Sheet2</vt:lpstr>
      <vt:lpstr>'HouaySeang Mush_2'!Print_Area</vt:lpstr>
      <vt:lpstr>HS_MushCal_3!Print_Area</vt:lpstr>
      <vt:lpstr>Som_1!Print_Area</vt:lpstr>
      <vt:lpstr>Som_Mush_2!Print_Area</vt:lpstr>
      <vt:lpstr>Som_MushCal_3!Print_Area</vt:lpstr>
      <vt:lpstr>'HouaySeang Mush_2'!Print_Titles</vt:lpstr>
      <vt:lpstr>HS_MushCal_3!Print_Titles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LENOVO</cp:lastModifiedBy>
  <cp:lastPrinted>2013-05-06T12:08:12Z</cp:lastPrinted>
  <dcterms:created xsi:type="dcterms:W3CDTF">2013-04-18T06:41:22Z</dcterms:created>
  <dcterms:modified xsi:type="dcterms:W3CDTF">2014-04-07T18:50:21Z</dcterms:modified>
</cp:coreProperties>
</file>